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5" r:id="rId1"/>
    <sheet name="National" sheetId="6" r:id="rId2"/>
  </sheets>
  <calcPr calcId="145621"/>
</workbook>
</file>

<file path=xl/calcChain.xml><?xml version="1.0" encoding="utf-8"?>
<calcChain xmlns="http://schemas.openxmlformats.org/spreadsheetml/2006/main">
  <c r="M56" i="5" l="1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3" i="5"/>
  <c r="L23" i="5"/>
  <c r="M22" i="5"/>
  <c r="L22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</calcChain>
</file>

<file path=xl/sharedStrings.xml><?xml version="1.0" encoding="utf-8"?>
<sst xmlns="http://schemas.openxmlformats.org/spreadsheetml/2006/main" count="180" uniqueCount="78">
  <si>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</si>
  <si>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</si>
  <si>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</si>
  <si>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</si>
  <si>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</si>
  <si>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</si>
  <si>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</si>
  <si>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</si>
  <si>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</si>
  <si>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</si>
  <si>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</si>
  <si>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</si>
  <si>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</si>
  <si>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</si>
  <si>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</si>
  <si>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</si>
  <si>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</si>
  <si>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</si>
  <si>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</si>
  <si>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</si>
  <si>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</si>
  <si>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</si>
  <si>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</si>
  <si>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</si>
  <si>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</si>
  <si>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</si>
  <si>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</si>
  <si>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</si>
  <si>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</si>
  <si>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</si>
  <si>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</si>
  <si>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Donkey Cart</t>
  </si>
  <si>
    <t>Cropland</t>
  </si>
  <si>
    <t>Cattle/camel</t>
  </si>
  <si>
    <t>Horse/mule/donkey</t>
  </si>
  <si>
    <t>Sheep/goats</t>
  </si>
  <si>
    <t>Cash crops</t>
  </si>
  <si>
    <t>Number of rooms for family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</si>
  <si>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</si>
  <si>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</si>
  <si>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</si>
  <si>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</si>
  <si>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gets water from a protected well in residence</t>
  </si>
  <si>
    <t>Other source of drinking water</t>
  </si>
  <si>
    <t>If uses flush toilet</t>
  </si>
  <si>
    <t>If gets water from a tanker truck</t>
  </si>
  <si>
    <t>If has traditional pit latrine</t>
  </si>
  <si>
    <t>If uses surface water for drinking</t>
  </si>
  <si>
    <t>If uses bush,field as latrine</t>
  </si>
  <si>
    <t>If other type of latrine</t>
  </si>
  <si>
    <t>If has a dirt or sand floor</t>
  </si>
  <si>
    <t>If has a dung floor</t>
  </si>
  <si>
    <t>If has other type of flooring</t>
  </si>
  <si>
    <t>If has a cement floor</t>
  </si>
  <si>
    <t>If has floor of ceramic tile</t>
  </si>
  <si>
    <t>If has asphalt or vinyl tile flooring</t>
  </si>
  <si>
    <t>If has parquet or polishd wood floor</t>
  </si>
  <si>
    <t>If has palm or bamboo flooring</t>
  </si>
  <si>
    <t>If uses wood planks for floor</t>
  </si>
  <si>
    <t>If uses wood as cooking fuel</t>
  </si>
  <si>
    <t>If uses dung, manure as cooking fuel</t>
  </si>
  <si>
    <t>If uses kerosene as cooking fuel</t>
  </si>
  <si>
    <t>If uses gas as cooking fuel</t>
  </si>
  <si>
    <t>If uses electricity as cooking fuel</t>
  </si>
  <si>
    <t>If uses other cooking fuel</t>
  </si>
  <si>
    <t>If uses charcoal as cooking fuel</t>
  </si>
  <si>
    <t>If has carpeted flooring</t>
  </si>
  <si>
    <t>If uses a ventilated, improved latrine</t>
  </si>
  <si>
    <t>If uses public tap water</t>
  </si>
  <si>
    <t>If has unprotected well in the residence</t>
  </si>
  <si>
    <t>If uses water from an unprotected public well</t>
  </si>
  <si>
    <t>If gets water from protected public well</t>
  </si>
  <si>
    <t>If gets water from a spring</t>
  </si>
  <si>
    <t>Std. Deviation(a)</t>
  </si>
  <si>
    <t>Analysis N(a)</t>
  </si>
  <si>
    <t>For each variable, missing values are replaced with the variable mean.</t>
  </si>
  <si>
    <t>Extraction Method: Principal Component Analysis. 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</si>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</sst>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164" fontId="4" fillId="0" borderId="2" xfId="1" applyNumberFormat="1" applyFont="1" applyBorder="1" applyAlignment="1">
      <alignment horizontal="right" vertical="top"/>
    </xf>
    <xf numFmtId="165" fontId="4" fillId="0" borderId="3" xfId="1" applyNumberFormat="1" applyFont="1" applyBorder="1" applyAlignment="1">
      <alignment horizontal="right" vertical="top"/>
    </xf>
    <xf numFmtId="166" fontId="4" fillId="0" borderId="3" xfId="1" applyNumberFormat="1" applyFont="1" applyBorder="1" applyAlignment="1">
      <alignment horizontal="right" vertical="top"/>
    </xf>
    <xf numFmtId="167" fontId="4" fillId="0" borderId="2" xfId="1" applyNumberFormat="1" applyFont="1" applyBorder="1" applyAlignment="1">
      <alignment horizontal="right" vertical="top"/>
    </xf>
    <xf numFmtId="168" fontId="4" fillId="0" borderId="3" xfId="1" applyNumberFormat="1" applyFont="1" applyBorder="1" applyAlignment="1">
      <alignment horizontal="right" vertical="top"/>
    </xf>
    <xf numFmtId="0" fontId="2" fillId="0" borderId="0" xfId="1"/>
    <xf numFmtId="0" fontId="1" fillId="0" borderId="4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5" xfId="0" applyBorder="1"/>
    <xf numFmtId="0" fontId="4" fillId="0" borderId="6" xfId="2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4" fillId="0" borderId="9" xfId="2" applyFont="1" applyBorder="1" applyAlignment="1">
      <alignment vertical="top" wrapText="1"/>
    </xf>
    <xf numFmtId="0" fontId="4" fillId="0" borderId="10" xfId="2" applyFont="1" applyBorder="1" applyAlignment="1">
      <alignment horizontal="right" vertical="top" wrapText="1"/>
    </xf>
    <xf numFmtId="0" fontId="4" fillId="0" borderId="11" xfId="2" applyFont="1" applyBorder="1" applyAlignment="1">
      <alignment horizontal="right" vertical="top" wrapText="1"/>
    </xf>
    <xf numFmtId="0" fontId="2" fillId="0" borderId="11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2" fillId="0" borderId="15" xfId="1" applyBorder="1" applyAlignment="1">
      <alignment horizontal="center" vertical="center" wrapText="1"/>
    </xf>
    <xf numFmtId="0" fontId="4" fillId="0" borderId="16" xfId="1" applyFont="1" applyBorder="1" applyAlignment="1">
      <alignment horizontal="center" wrapText="1"/>
    </xf>
    <xf numFmtId="0" fontId="0" fillId="0" borderId="9" xfId="0" applyBorder="1"/>
    <xf numFmtId="0" fontId="0" fillId="0" borderId="20" xfId="0" applyBorder="1"/>
    <xf numFmtId="171" fontId="0" fillId="0" borderId="11" xfId="0" applyNumberFormat="1" applyBorder="1"/>
    <xf numFmtId="171" fontId="0" fillId="0" borderId="12" xfId="0" applyNumberFormat="1" applyBorder="1"/>
    <xf numFmtId="0" fontId="2" fillId="0" borderId="16" xfId="1" applyBorder="1" applyAlignment="1">
      <alignment horizontal="center" vertical="center" wrapText="1"/>
    </xf>
    <xf numFmtId="0" fontId="4" fillId="0" borderId="17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21" xfId="1" applyFont="1" applyBorder="1" applyAlignment="1">
      <alignment horizontal="left" vertical="top" wrapText="1"/>
    </xf>
    <xf numFmtId="164" fontId="4" fillId="0" borderId="22" xfId="1" applyNumberFormat="1" applyFont="1" applyBorder="1" applyAlignment="1">
      <alignment horizontal="right" vertical="top"/>
    </xf>
    <xf numFmtId="165" fontId="4" fillId="0" borderId="23" xfId="1" applyNumberFormat="1" applyFont="1" applyBorder="1" applyAlignment="1">
      <alignment horizontal="right" vertical="top"/>
    </xf>
    <xf numFmtId="166" fontId="4" fillId="0" borderId="23" xfId="1" applyNumberFormat="1" applyFont="1" applyBorder="1" applyAlignment="1">
      <alignment horizontal="right" vertical="top"/>
    </xf>
    <xf numFmtId="166" fontId="4" fillId="0" borderId="24" xfId="1" applyNumberFormat="1" applyFont="1" applyBorder="1" applyAlignment="1">
      <alignment horizontal="right" vertical="top"/>
    </xf>
    <xf numFmtId="0" fontId="4" fillId="0" borderId="25" xfId="1" applyFont="1" applyBorder="1" applyAlignment="1">
      <alignment horizontal="left" vertical="top" wrapText="1"/>
    </xf>
    <xf numFmtId="166" fontId="4" fillId="0" borderId="26" xfId="1" applyNumberFormat="1" applyFont="1" applyBorder="1" applyAlignment="1">
      <alignment horizontal="right" vertical="top"/>
    </xf>
    <xf numFmtId="167" fontId="4" fillId="0" borderId="27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left" vertical="top" wrapText="1"/>
    </xf>
    <xf numFmtId="165" fontId="4" fillId="0" borderId="30" xfId="1" applyNumberFormat="1" applyFont="1" applyBorder="1" applyAlignment="1">
      <alignment horizontal="right" vertical="top"/>
    </xf>
    <xf numFmtId="165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57"/>
  <sheetViews>
    <sheetView tabSelected="1" zoomScale="78" zoomScaleNormal="78" workbookViewId="0">
      <selection activeCell="H7" sqref="H7:I57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57" t="s">
        <v>5</v>
      </c>
      <c r="I4" s="57"/>
      <c r="J4" s="6"/>
    </row>
    <row r="5" spans="2:13" thickBot="1" x14ac:dyDescent="0.35">
      <c r="B5" s="57" t="s">
        <v>0</v>
      </c>
      <c r="C5" s="57"/>
      <c r="D5" s="57"/>
      <c r="E5" s="57"/>
      <c r="F5" s="57"/>
      <c r="H5" s="33" t="s">
        <v>3</v>
      </c>
      <c r="I5" s="34" t="s">
        <v>4</v>
      </c>
      <c r="J5" s="6"/>
      <c r="L5" s="58" t="s">
        <v>6</v>
      </c>
      <c r="M5" s="58"/>
    </row>
    <row r="6" spans="2:13" ht="15" customHeight="1" thickBot="1" x14ac:dyDescent="0.35">
      <c r="B6" s="39" t="s">
        <v>3</v>
      </c>
      <c r="C6" s="40" t="s">
        <v>1</v>
      </c>
      <c r="D6" s="41" t="s">
        <v>73</v>
      </c>
      <c r="E6" s="41" t="s">
        <v>74</v>
      </c>
      <c r="F6" s="42" t="s">
        <v>2</v>
      </c>
      <c r="H6" s="51"/>
      <c r="I6" s="52">
        <v>1</v>
      </c>
      <c r="J6" s="6"/>
      <c r="L6" s="7" t="s">
        <v>7</v>
      </c>
      <c r="M6" s="7" t="s">
        <v>8</v>
      </c>
    </row>
    <row r="7" spans="2:13" ht="15" customHeight="1" x14ac:dyDescent="0.3">
      <c r="B7" s="43" t="s">
        <v>23</v>
      </c>
      <c r="C7" s="44">
        <v>0.26882522100330175</v>
      </c>
      <c r="D7" s="45">
        <v>0.44337248305825322</v>
      </c>
      <c r="E7" s="46">
        <v>9389</v>
      </c>
      <c r="F7" s="47">
        <v>0</v>
      </c>
      <c r="H7" s="53" t="s">
        <v>23</v>
      </c>
      <c r="I7" s="54">
        <v>0.10644279642191527</v>
      </c>
      <c r="J7" s="6"/>
      <c r="L7">
        <f>((1-C7)/D7)*I7</f>
        <v>0.17553702839821669</v>
      </c>
      <c r="M7">
        <f>((0-C7)/D7)*I7</f>
        <v>-6.4538304395790086E-2</v>
      </c>
    </row>
    <row r="8" spans="2:13" ht="15" customHeight="1" x14ac:dyDescent="0.3">
      <c r="B8" s="48" t="s">
        <v>24</v>
      </c>
      <c r="C8" s="1">
        <v>0.50303546703589308</v>
      </c>
      <c r="D8" s="2">
        <v>0.50001741439523528</v>
      </c>
      <c r="E8" s="3">
        <v>9389</v>
      </c>
      <c r="F8" s="49">
        <v>0</v>
      </c>
      <c r="H8" s="48" t="s">
        <v>24</v>
      </c>
      <c r="I8" s="55">
        <v>6.0917175860932149E-2</v>
      </c>
      <c r="J8" s="6"/>
      <c r="L8">
        <f t="shared" ref="L8:L18" si="0">((1-C8)/D8)*I8</f>
        <v>6.0545242984859117E-2</v>
      </c>
      <c r="M8">
        <f t="shared" ref="M8:M54" si="1">((0-C8)/D8)*I8</f>
        <v>-6.1284865541682297E-2</v>
      </c>
    </row>
    <row r="9" spans="2:13" ht="15" customHeight="1" x14ac:dyDescent="0.3">
      <c r="B9" s="48" t="s">
        <v>25</v>
      </c>
      <c r="C9" s="1">
        <v>0.10331238683565874</v>
      </c>
      <c r="D9" s="2">
        <v>0.30438266272128123</v>
      </c>
      <c r="E9" s="3">
        <v>9389</v>
      </c>
      <c r="F9" s="49">
        <v>0</v>
      </c>
      <c r="H9" s="48" t="s">
        <v>25</v>
      </c>
      <c r="I9" s="55">
        <v>8.7858372682993624E-2</v>
      </c>
      <c r="J9" s="6"/>
      <c r="L9">
        <f t="shared" si="0"/>
        <v>0.25882392181369346</v>
      </c>
      <c r="M9">
        <f t="shared" si="1"/>
        <v>-2.9820549252795182E-2</v>
      </c>
    </row>
    <row r="10" spans="2:13" ht="15" customHeight="1" x14ac:dyDescent="0.3">
      <c r="B10" s="48" t="s">
        <v>26</v>
      </c>
      <c r="C10" s="1">
        <v>8.2223879007349024E-2</v>
      </c>
      <c r="D10" s="2">
        <v>0.27472013209928503</v>
      </c>
      <c r="E10" s="3">
        <v>9389</v>
      </c>
      <c r="F10" s="49">
        <v>0</v>
      </c>
      <c r="H10" s="48" t="s">
        <v>26</v>
      </c>
      <c r="I10" s="55">
        <v>8.1935099314772636E-2</v>
      </c>
      <c r="J10" s="6"/>
      <c r="L10">
        <f t="shared" si="0"/>
        <v>0.27372612646780009</v>
      </c>
      <c r="M10">
        <f t="shared" si="1"/>
        <v>-2.4523218014754749E-2</v>
      </c>
    </row>
    <row r="11" spans="2:13" ht="15" customHeight="1" x14ac:dyDescent="0.3">
      <c r="B11" s="48" t="s">
        <v>27</v>
      </c>
      <c r="C11" s="1">
        <v>7.5620406859090425E-2</v>
      </c>
      <c r="D11" s="2">
        <v>0.2644038706406589</v>
      </c>
      <c r="E11" s="3">
        <v>9389</v>
      </c>
      <c r="F11" s="49">
        <v>0</v>
      </c>
      <c r="H11" s="48" t="s">
        <v>27</v>
      </c>
      <c r="I11" s="55">
        <v>4.4129977801570172E-2</v>
      </c>
      <c r="J11" s="6"/>
      <c r="L11">
        <f t="shared" si="0"/>
        <v>0.15428235156577111</v>
      </c>
      <c r="M11">
        <f t="shared" si="1"/>
        <v>-1.2621323840499769E-2</v>
      </c>
    </row>
    <row r="12" spans="2:13" ht="15" customHeight="1" x14ac:dyDescent="0.3">
      <c r="B12" s="48" t="s">
        <v>28</v>
      </c>
      <c r="C12" s="1">
        <v>1.4911066141229097E-3</v>
      </c>
      <c r="D12" s="2">
        <v>3.858810450748297E-2</v>
      </c>
      <c r="E12" s="3">
        <v>9389</v>
      </c>
      <c r="F12" s="49">
        <v>0</v>
      </c>
      <c r="H12" s="48" t="s">
        <v>28</v>
      </c>
      <c r="I12" s="55">
        <v>8.8838367808129499E-3</v>
      </c>
      <c r="J12" s="6"/>
      <c r="L12">
        <f t="shared" si="0"/>
        <v>0.2298788744938253</v>
      </c>
      <c r="M12">
        <f t="shared" si="1"/>
        <v>-3.4328578591077903E-4</v>
      </c>
    </row>
    <row r="13" spans="2:13" ht="15" customHeight="1" x14ac:dyDescent="0.3">
      <c r="B13" s="48" t="s">
        <v>29</v>
      </c>
      <c r="C13" s="1">
        <v>2.5561827670678453E-2</v>
      </c>
      <c r="D13" s="2">
        <v>0.15783242333526987</v>
      </c>
      <c r="E13" s="3">
        <v>9389</v>
      </c>
      <c r="F13" s="49">
        <v>0</v>
      </c>
      <c r="H13" s="48" t="s">
        <v>29</v>
      </c>
      <c r="I13" s="55">
        <v>4.8000895728883608E-2</v>
      </c>
      <c r="J13" s="6"/>
      <c r="L13">
        <f t="shared" si="0"/>
        <v>0.29635168817541302</v>
      </c>
      <c r="M13">
        <f t="shared" si="1"/>
        <v>-7.7740086525411659E-3</v>
      </c>
    </row>
    <row r="14" spans="2:13" ht="15" customHeight="1" x14ac:dyDescent="0.3">
      <c r="B14" s="48" t="s">
        <v>30</v>
      </c>
      <c r="C14" s="1">
        <v>3.4508467355415913E-2</v>
      </c>
      <c r="D14" s="2">
        <v>0.18254090499345441</v>
      </c>
      <c r="E14" s="3">
        <v>9389</v>
      </c>
      <c r="F14" s="49">
        <v>0</v>
      </c>
      <c r="H14" s="48" t="s">
        <v>30</v>
      </c>
      <c r="I14" s="55">
        <v>6.212555208100478E-2</v>
      </c>
      <c r="J14" s="6"/>
      <c r="L14">
        <f t="shared" si="0"/>
        <v>0.3285931692802283</v>
      </c>
      <c r="M14">
        <f t="shared" si="1"/>
        <v>-1.1744532470688801E-2</v>
      </c>
    </row>
    <row r="15" spans="2:13" ht="15" customHeight="1" x14ac:dyDescent="0.3">
      <c r="B15" s="48" t="s">
        <v>31</v>
      </c>
      <c r="C15" s="1">
        <v>8.7336244541484712E-3</v>
      </c>
      <c r="D15" s="2">
        <v>9.3049827671943919E-2</v>
      </c>
      <c r="E15" s="3">
        <v>9389</v>
      </c>
      <c r="F15" s="49">
        <v>0</v>
      </c>
      <c r="H15" s="48" t="s">
        <v>31</v>
      </c>
      <c r="I15" s="55">
        <v>2.9363769714682007E-3</v>
      </c>
      <c r="J15" s="6"/>
      <c r="L15">
        <f t="shared" si="0"/>
        <v>3.1281430934033017E-2</v>
      </c>
      <c r="M15">
        <f t="shared" si="1"/>
        <v>-2.7560732100469616E-4</v>
      </c>
    </row>
    <row r="16" spans="2:13" ht="15" customHeight="1" x14ac:dyDescent="0.3">
      <c r="B16" s="48" t="s">
        <v>32</v>
      </c>
      <c r="C16" s="1">
        <v>0.53637235062306954</v>
      </c>
      <c r="D16" s="2">
        <v>0.49870185575272563</v>
      </c>
      <c r="E16" s="3">
        <v>9389</v>
      </c>
      <c r="F16" s="49">
        <v>0</v>
      </c>
      <c r="H16" s="48" t="s">
        <v>32</v>
      </c>
      <c r="I16" s="55">
        <v>-6.9076451745968506E-2</v>
      </c>
      <c r="J16" s="6"/>
      <c r="L16">
        <f t="shared" si="0"/>
        <v>-6.4218234965144921E-2</v>
      </c>
      <c r="M16">
        <f t="shared" si="1"/>
        <v>7.4294286993905306E-2</v>
      </c>
    </row>
    <row r="17" spans="2:13" ht="15" customHeight="1" x14ac:dyDescent="0.3">
      <c r="B17" s="48" t="s">
        <v>33</v>
      </c>
      <c r="C17" s="1">
        <v>0.29598466290339759</v>
      </c>
      <c r="D17" s="2">
        <v>0.45650842096266714</v>
      </c>
      <c r="E17" s="3">
        <v>9389</v>
      </c>
      <c r="F17" s="49">
        <v>0</v>
      </c>
      <c r="H17" s="48" t="s">
        <v>33</v>
      </c>
      <c r="I17" s="55">
        <v>-5.087236764784734E-2</v>
      </c>
      <c r="J17" s="6"/>
      <c r="L17">
        <f t="shared" si="0"/>
        <v>-7.8454033734966858E-2</v>
      </c>
      <c r="M17">
        <f t="shared" si="1"/>
        <v>3.2983927344852171E-2</v>
      </c>
    </row>
    <row r="18" spans="2:13" ht="15" customHeight="1" x14ac:dyDescent="0.3">
      <c r="B18" s="48" t="s">
        <v>34</v>
      </c>
      <c r="C18" s="1">
        <v>0.34902545532005541</v>
      </c>
      <c r="D18" s="2">
        <v>0.47668741191556363</v>
      </c>
      <c r="E18" s="3">
        <v>9389</v>
      </c>
      <c r="F18" s="49">
        <v>0</v>
      </c>
      <c r="H18" s="48" t="s">
        <v>34</v>
      </c>
      <c r="I18" s="55">
        <v>-5.8314150019632104E-2</v>
      </c>
      <c r="J18" s="6"/>
      <c r="L18">
        <f t="shared" si="0"/>
        <v>-7.9635052884828625E-2</v>
      </c>
      <c r="M18">
        <f t="shared" si="1"/>
        <v>4.2697000704120323E-2</v>
      </c>
    </row>
    <row r="19" spans="2:13" ht="15" customHeight="1" x14ac:dyDescent="0.3">
      <c r="B19" s="48" t="s">
        <v>35</v>
      </c>
      <c r="C19" s="1">
        <v>0.36138033869421665</v>
      </c>
      <c r="D19" s="2">
        <v>0.48042603221933461</v>
      </c>
      <c r="E19" s="3">
        <v>9389</v>
      </c>
      <c r="F19" s="49">
        <v>0</v>
      </c>
      <c r="H19" s="48" t="s">
        <v>35</v>
      </c>
      <c r="I19" s="55">
        <v>-5.6853460842781034E-2</v>
      </c>
      <c r="J19" s="6"/>
      <c r="L19">
        <f>((1-C19)/D19)*I19</f>
        <v>-7.5574043604078545E-2</v>
      </c>
      <c r="M19">
        <f t="shared" si="1"/>
        <v>4.2765632079492751E-2</v>
      </c>
    </row>
    <row r="20" spans="2:13" ht="15" customHeight="1" x14ac:dyDescent="0.3">
      <c r="B20" s="48" t="s">
        <v>36</v>
      </c>
      <c r="C20" s="1">
        <v>2.7691979976568325E-2</v>
      </c>
      <c r="D20" s="2">
        <v>0.1640975388567753</v>
      </c>
      <c r="E20" s="3">
        <v>9389</v>
      </c>
      <c r="F20" s="49">
        <v>0</v>
      </c>
      <c r="H20" s="48" t="s">
        <v>36</v>
      </c>
      <c r="I20" s="55">
        <v>-1.2330112838202881E-2</v>
      </c>
      <c r="J20" s="6"/>
      <c r="L20">
        <f t="shared" ref="L20:L54" si="2">((1-C20)/D20)*I20</f>
        <v>-7.3058180420623342E-2</v>
      </c>
      <c r="M20">
        <f t="shared" si="1"/>
        <v>2.0807456358157596E-3</v>
      </c>
    </row>
    <row r="21" spans="2:13" ht="15" customHeight="1" x14ac:dyDescent="0.3">
      <c r="B21" s="48" t="s">
        <v>37</v>
      </c>
      <c r="C21" s="1">
        <v>1.4208115880285441</v>
      </c>
      <c r="D21" s="2">
        <v>0.84342954254398705</v>
      </c>
      <c r="E21" s="3">
        <v>9389</v>
      </c>
      <c r="F21" s="49">
        <v>0</v>
      </c>
      <c r="H21" s="48" t="s">
        <v>37</v>
      </c>
      <c r="I21" s="55">
        <v>6.3823627576252498E-2</v>
      </c>
      <c r="J21" s="6"/>
    </row>
    <row r="22" spans="2:13" ht="15" customHeight="1" x14ac:dyDescent="0.3">
      <c r="B22" s="48" t="s">
        <v>38</v>
      </c>
      <c r="C22" s="1">
        <v>5.4318883800191717E-3</v>
      </c>
      <c r="D22" s="2">
        <v>7.3504819058776982E-2</v>
      </c>
      <c r="E22" s="3">
        <v>9389</v>
      </c>
      <c r="F22" s="49">
        <v>0</v>
      </c>
      <c r="H22" s="48" t="s">
        <v>38</v>
      </c>
      <c r="I22" s="55">
        <v>2.439729981119021E-2</v>
      </c>
      <c r="J22" s="6"/>
      <c r="L22">
        <f t="shared" si="2"/>
        <v>0.33011136837761629</v>
      </c>
      <c r="M22">
        <f t="shared" si="1"/>
        <v>-1.8029213736622867E-3</v>
      </c>
    </row>
    <row r="23" spans="2:13" ht="15" customHeight="1" x14ac:dyDescent="0.3">
      <c r="B23" s="48" t="s">
        <v>39</v>
      </c>
      <c r="C23" s="1">
        <v>0.77857066780274786</v>
      </c>
      <c r="D23" s="2">
        <v>0.41523095589859726</v>
      </c>
      <c r="E23" s="3">
        <v>9389</v>
      </c>
      <c r="F23" s="49">
        <v>0</v>
      </c>
      <c r="H23" s="48" t="s">
        <v>39</v>
      </c>
      <c r="I23" s="55">
        <v>3.284179641369879E-3</v>
      </c>
      <c r="J23" s="6"/>
      <c r="L23">
        <f t="shared" si="2"/>
        <v>1.7513475199135557E-3</v>
      </c>
      <c r="M23">
        <f t="shared" si="1"/>
        <v>-6.1579366861799368E-3</v>
      </c>
    </row>
    <row r="24" spans="2:13" ht="15" customHeight="1" x14ac:dyDescent="0.3">
      <c r="B24" s="48" t="s">
        <v>40</v>
      </c>
      <c r="C24" s="1">
        <v>4.1623265741728925</v>
      </c>
      <c r="D24" s="2">
        <v>2.3077115788631168</v>
      </c>
      <c r="E24" s="3">
        <v>9389</v>
      </c>
      <c r="F24" s="49">
        <v>19</v>
      </c>
      <c r="H24" s="48" t="s">
        <v>40</v>
      </c>
      <c r="I24" s="55">
        <v>-3.4995494137326333E-2</v>
      </c>
      <c r="J24" s="6"/>
    </row>
    <row r="25" spans="2:13" ht="15" customHeight="1" x14ac:dyDescent="0.3">
      <c r="B25" s="48" t="s">
        <v>41</v>
      </c>
      <c r="C25" s="1">
        <v>0.16125252955586325</v>
      </c>
      <c r="D25" s="2">
        <v>0.36778330301034867</v>
      </c>
      <c r="E25" s="3">
        <v>9389</v>
      </c>
      <c r="F25" s="49">
        <v>0</v>
      </c>
      <c r="H25" s="48" t="s">
        <v>41</v>
      </c>
      <c r="I25" s="55">
        <v>9.4190931595009852E-2</v>
      </c>
      <c r="J25" s="6"/>
      <c r="L25">
        <f t="shared" si="2"/>
        <v>0.21480693921515048</v>
      </c>
      <c r="M25">
        <f t="shared" si="1"/>
        <v>-4.1297486472601626E-2</v>
      </c>
    </row>
    <row r="26" spans="2:13" ht="15" customHeight="1" x14ac:dyDescent="0.3">
      <c r="B26" s="48" t="s">
        <v>42</v>
      </c>
      <c r="C26" s="1">
        <v>4.3668122270742356E-3</v>
      </c>
      <c r="D26" s="2">
        <v>6.5940930347781979E-2</v>
      </c>
      <c r="E26" s="3">
        <v>9389</v>
      </c>
      <c r="F26" s="49">
        <v>0</v>
      </c>
      <c r="H26" s="48" t="s">
        <v>42</v>
      </c>
      <c r="I26" s="55">
        <v>7.9009339148293424E-4</v>
      </c>
      <c r="J26" s="6"/>
      <c r="L26">
        <f t="shared" si="2"/>
        <v>1.1929513245439612E-2</v>
      </c>
      <c r="M26">
        <f t="shared" si="1"/>
        <v>-5.2322426515086011E-5</v>
      </c>
    </row>
    <row r="27" spans="2:13" ht="15" customHeight="1" x14ac:dyDescent="0.3">
      <c r="B27" s="48" t="s">
        <v>43</v>
      </c>
      <c r="C27" s="1">
        <v>7.4555330706145486E-4</v>
      </c>
      <c r="D27" s="2">
        <v>2.7296095209432835E-2</v>
      </c>
      <c r="E27" s="3">
        <v>9389</v>
      </c>
      <c r="F27" s="49">
        <v>0</v>
      </c>
      <c r="H27" s="48" t="s">
        <v>43</v>
      </c>
      <c r="I27" s="55">
        <v>3.8091035142862337E-3</v>
      </c>
      <c r="J27" s="6"/>
      <c r="L27">
        <f t="shared" si="2"/>
        <v>0.13944352096371901</v>
      </c>
      <c r="M27">
        <f t="shared" si="1"/>
        <v>-1.0404014567747102E-4</v>
      </c>
    </row>
    <row r="28" spans="2:13" ht="15" customHeight="1" x14ac:dyDescent="0.3">
      <c r="B28" s="48" t="s">
        <v>44</v>
      </c>
      <c r="C28" s="1">
        <v>8.8401320694429658E-2</v>
      </c>
      <c r="D28" s="2">
        <v>0.28389278114634592</v>
      </c>
      <c r="E28" s="3">
        <v>9389</v>
      </c>
      <c r="F28" s="49">
        <v>0</v>
      </c>
      <c r="H28" s="48" t="s">
        <v>44</v>
      </c>
      <c r="I28" s="55">
        <v>8.193430235479264E-2</v>
      </c>
      <c r="J28" s="6"/>
      <c r="L28">
        <f t="shared" si="2"/>
        <v>0.26309651663156997</v>
      </c>
      <c r="M28">
        <f t="shared" si="1"/>
        <v>-2.5513507279378796E-2</v>
      </c>
    </row>
    <row r="29" spans="2:13" ht="15" customHeight="1" x14ac:dyDescent="0.3">
      <c r="B29" s="48" t="s">
        <v>45</v>
      </c>
      <c r="C29" s="1">
        <v>8.967941207796358E-2</v>
      </c>
      <c r="D29" s="2">
        <v>0.28573713622365221</v>
      </c>
      <c r="E29" s="3">
        <v>9389</v>
      </c>
      <c r="F29" s="49">
        <v>0</v>
      </c>
      <c r="H29" s="48" t="s">
        <v>45</v>
      </c>
      <c r="I29" s="55">
        <v>2.4005922131334217E-2</v>
      </c>
      <c r="J29" s="6"/>
      <c r="L29">
        <f t="shared" si="2"/>
        <v>7.6479681419855561E-2</v>
      </c>
      <c r="M29">
        <f t="shared" si="1"/>
        <v>-7.5343268697225197E-3</v>
      </c>
    </row>
    <row r="30" spans="2:13" ht="15" customHeight="1" x14ac:dyDescent="0.25">
      <c r="B30" s="48" t="s">
        <v>46</v>
      </c>
      <c r="C30" s="1">
        <v>7.2638193630844602E-2</v>
      </c>
      <c r="D30" s="2">
        <v>0.25955550808065497</v>
      </c>
      <c r="E30" s="3">
        <v>9389</v>
      </c>
      <c r="F30" s="49">
        <v>0</v>
      </c>
      <c r="H30" s="48" t="s">
        <v>46</v>
      </c>
      <c r="I30" s="55">
        <v>3.121386500618837E-2</v>
      </c>
      <c r="J30" s="6"/>
      <c r="L30">
        <f t="shared" si="2"/>
        <v>0.11152352901294195</v>
      </c>
      <c r="M30">
        <f t="shared" si="1"/>
        <v>-8.7353906956272442E-3</v>
      </c>
    </row>
    <row r="31" spans="2:13" ht="15" customHeight="1" x14ac:dyDescent="0.25">
      <c r="B31" s="48" t="s">
        <v>47</v>
      </c>
      <c r="C31" s="1">
        <v>6.2732985408456704E-2</v>
      </c>
      <c r="D31" s="2">
        <v>0.24249499171105465</v>
      </c>
      <c r="E31" s="3">
        <v>9389</v>
      </c>
      <c r="F31" s="49">
        <v>0</v>
      </c>
      <c r="H31" s="48" t="s">
        <v>47</v>
      </c>
      <c r="I31" s="55">
        <v>-1.6985584386535055E-2</v>
      </c>
      <c r="J31" s="6"/>
      <c r="L31">
        <f t="shared" si="2"/>
        <v>-6.5650955744397305E-2</v>
      </c>
      <c r="M31">
        <f t="shared" si="1"/>
        <v>4.3941378333465933E-3</v>
      </c>
    </row>
    <row r="32" spans="2:13" ht="15" customHeight="1" x14ac:dyDescent="0.25">
      <c r="B32" s="48" t="s">
        <v>48</v>
      </c>
      <c r="C32" s="1">
        <v>0.76110341889445099</v>
      </c>
      <c r="D32" s="2">
        <v>0.42643214284583864</v>
      </c>
      <c r="E32" s="3">
        <v>9389</v>
      </c>
      <c r="F32" s="49">
        <v>0</v>
      </c>
      <c r="H32" s="48" t="s">
        <v>48</v>
      </c>
      <c r="I32" s="55">
        <v>-9.8909451861953282E-2</v>
      </c>
      <c r="J32" s="6"/>
      <c r="L32">
        <f t="shared" si="2"/>
        <v>-5.5411230802521347E-2</v>
      </c>
      <c r="M32">
        <f t="shared" si="1"/>
        <v>0.17653528993081483</v>
      </c>
    </row>
    <row r="33" spans="2:13" ht="15" customHeight="1" x14ac:dyDescent="0.25">
      <c r="B33" s="48" t="s">
        <v>49</v>
      </c>
      <c r="C33" s="1">
        <v>4.2603046117797421E-4</v>
      </c>
      <c r="D33" s="2">
        <v>2.0637207180540136E-2</v>
      </c>
      <c r="E33" s="3">
        <v>9389</v>
      </c>
      <c r="F33" s="49">
        <v>0</v>
      </c>
      <c r="H33" s="48" t="s">
        <v>49</v>
      </c>
      <c r="I33" s="55">
        <v>-8.6406199571741223E-4</v>
      </c>
      <c r="J33" s="6"/>
      <c r="L33">
        <f t="shared" si="2"/>
        <v>-4.1851296613492885E-2</v>
      </c>
      <c r="M33">
        <f t="shared" si="1"/>
        <v>1.7837526526795049E-5</v>
      </c>
    </row>
    <row r="34" spans="2:13" ht="15" customHeight="1" x14ac:dyDescent="0.25">
      <c r="B34" s="48" t="s">
        <v>50</v>
      </c>
      <c r="C34" s="1">
        <v>0.66045372244115452</v>
      </c>
      <c r="D34" s="2">
        <v>0.47358050036075494</v>
      </c>
      <c r="E34" s="3">
        <v>9389</v>
      </c>
      <c r="F34" s="49">
        <v>0</v>
      </c>
      <c r="H34" s="48" t="s">
        <v>50</v>
      </c>
      <c r="I34" s="55">
        <v>-8.5567159022682429E-2</v>
      </c>
      <c r="J34" s="6"/>
      <c r="L34">
        <f t="shared" si="2"/>
        <v>-6.1349676148628157E-2</v>
      </c>
      <c r="M34">
        <f t="shared" si="1"/>
        <v>0.11933166304819423</v>
      </c>
    </row>
    <row r="35" spans="2:13" ht="15" customHeight="1" x14ac:dyDescent="0.25">
      <c r="B35" s="48" t="s">
        <v>51</v>
      </c>
      <c r="C35" s="1">
        <v>7.3916285014378524E-2</v>
      </c>
      <c r="D35" s="2">
        <v>0.26164854161845263</v>
      </c>
      <c r="E35" s="3">
        <v>9389</v>
      </c>
      <c r="F35" s="49">
        <v>0</v>
      </c>
      <c r="H35" s="48" t="s">
        <v>51</v>
      </c>
      <c r="I35" s="55">
        <v>-1.3877968509040174E-2</v>
      </c>
      <c r="J35" s="6"/>
      <c r="L35">
        <f t="shared" si="2"/>
        <v>-4.9119939877390849E-2</v>
      </c>
      <c r="M35">
        <f t="shared" si="1"/>
        <v>3.9205564433478146E-3</v>
      </c>
    </row>
    <row r="36" spans="2:13" ht="15" customHeight="1" x14ac:dyDescent="0.25">
      <c r="B36" s="48" t="s">
        <v>52</v>
      </c>
      <c r="C36" s="1">
        <v>2.1301523058898711E-4</v>
      </c>
      <c r="D36" s="2">
        <v>1.4594263956365905E-2</v>
      </c>
      <c r="E36" s="3">
        <v>9389</v>
      </c>
      <c r="F36" s="49">
        <v>0</v>
      </c>
      <c r="H36" s="48" t="s">
        <v>52</v>
      </c>
      <c r="I36" s="55">
        <v>-5.7030278914667581E-4</v>
      </c>
      <c r="J36" s="6"/>
      <c r="L36">
        <f t="shared" si="2"/>
        <v>-3.9068863470694694E-2</v>
      </c>
      <c r="M36">
        <f t="shared" si="1"/>
        <v>8.3240361075305637E-6</v>
      </c>
    </row>
    <row r="37" spans="2:13" ht="15" customHeight="1" x14ac:dyDescent="0.25">
      <c r="B37" s="48" t="s">
        <v>53</v>
      </c>
      <c r="C37" s="1">
        <v>0.1716902758547236</v>
      </c>
      <c r="D37" s="2">
        <v>0.37713110901021474</v>
      </c>
      <c r="E37" s="3">
        <v>9389</v>
      </c>
      <c r="F37" s="49">
        <v>0</v>
      </c>
      <c r="H37" s="48" t="s">
        <v>53</v>
      </c>
      <c r="I37" s="55">
        <v>5.7032533222341919E-2</v>
      </c>
      <c r="J37" s="6"/>
      <c r="L37">
        <f t="shared" si="2"/>
        <v>0.12526307358915018</v>
      </c>
      <c r="M37">
        <f t="shared" si="1"/>
        <v>-2.5964263163907687E-2</v>
      </c>
    </row>
    <row r="38" spans="2:13" ht="15" customHeight="1" x14ac:dyDescent="0.25">
      <c r="B38" s="48" t="s">
        <v>54</v>
      </c>
      <c r="C38" s="1">
        <v>8.8720843540313135E-2</v>
      </c>
      <c r="D38" s="2">
        <v>0.2843555300354666</v>
      </c>
      <c r="E38" s="3">
        <v>9389</v>
      </c>
      <c r="F38" s="49">
        <v>0</v>
      </c>
      <c r="H38" s="48" t="s">
        <v>54</v>
      </c>
      <c r="I38" s="55">
        <v>7.6506974029591862E-2</v>
      </c>
      <c r="J38" s="6"/>
      <c r="L38">
        <f t="shared" si="2"/>
        <v>0.24518324207823153</v>
      </c>
      <c r="M38">
        <f t="shared" si="1"/>
        <v>-2.3870691988214923E-2</v>
      </c>
    </row>
    <row r="39" spans="2:13" ht="15" customHeight="1" x14ac:dyDescent="0.25">
      <c r="B39" s="48" t="s">
        <v>55</v>
      </c>
      <c r="C39" s="1">
        <v>1.171583768239429E-3</v>
      </c>
      <c r="D39" s="2">
        <v>3.4210171139437126E-2</v>
      </c>
      <c r="E39" s="3">
        <v>9389</v>
      </c>
      <c r="F39" s="49">
        <v>0</v>
      </c>
      <c r="H39" s="48" t="s">
        <v>55</v>
      </c>
      <c r="I39" s="55">
        <v>4.4397126061854553E-3</v>
      </c>
      <c r="J39" s="6"/>
      <c r="L39">
        <f t="shared" si="2"/>
        <v>0.12962551671798983</v>
      </c>
      <c r="M39">
        <f t="shared" si="1"/>
        <v>-1.5204528512453486E-4</v>
      </c>
    </row>
    <row r="40" spans="2:13" ht="15" customHeight="1" x14ac:dyDescent="0.25">
      <c r="B40" s="48" t="s">
        <v>56</v>
      </c>
      <c r="C40" s="1">
        <v>4.2603046117797421E-4</v>
      </c>
      <c r="D40" s="2">
        <v>2.0637207180540101E-2</v>
      </c>
      <c r="E40" s="3">
        <v>9389</v>
      </c>
      <c r="F40" s="49">
        <v>0</v>
      </c>
      <c r="H40" s="48" t="s">
        <v>56</v>
      </c>
      <c r="I40" s="55">
        <v>4.440933057057261E-3</v>
      </c>
      <c r="J40" s="6"/>
      <c r="L40">
        <f t="shared" si="2"/>
        <v>0.21509892523076987</v>
      </c>
      <c r="M40">
        <f t="shared" si="1"/>
        <v>-9.1677751829843319E-5</v>
      </c>
    </row>
    <row r="41" spans="2:13" ht="15" customHeight="1" x14ac:dyDescent="0.25">
      <c r="B41" s="48" t="s">
        <v>57</v>
      </c>
      <c r="C41" s="4">
        <v>1.0650761529449355E-4</v>
      </c>
      <c r="D41" s="5">
        <v>1.0320252675903514E-2</v>
      </c>
      <c r="E41" s="3">
        <v>9389</v>
      </c>
      <c r="F41" s="49">
        <v>0</v>
      </c>
      <c r="H41" s="48" t="s">
        <v>57</v>
      </c>
      <c r="I41" s="55">
        <v>-9.5868556724124099E-4</v>
      </c>
      <c r="J41" s="6"/>
      <c r="L41">
        <f t="shared" si="2"/>
        <v>-9.2883720004823936E-2</v>
      </c>
      <c r="M41">
        <f t="shared" si="1"/>
        <v>9.8938772906714877E-6</v>
      </c>
    </row>
    <row r="42" spans="2:13" ht="15" customHeight="1" x14ac:dyDescent="0.25">
      <c r="B42" s="48" t="s">
        <v>58</v>
      </c>
      <c r="C42" s="4">
        <v>2.1301523058898711E-4</v>
      </c>
      <c r="D42" s="5">
        <v>1.4594263956365899E-2</v>
      </c>
      <c r="E42" s="3">
        <v>9389</v>
      </c>
      <c r="F42" s="49">
        <v>0</v>
      </c>
      <c r="H42" s="48" t="s">
        <v>58</v>
      </c>
      <c r="I42" s="55">
        <v>1.2145659594590939E-3</v>
      </c>
      <c r="J42" s="6"/>
      <c r="L42">
        <f t="shared" si="2"/>
        <v>8.320441798515664E-2</v>
      </c>
      <c r="M42">
        <f t="shared" si="1"/>
        <v>-1.7727584528636761E-5</v>
      </c>
    </row>
    <row r="43" spans="2:13" ht="15" customHeight="1" x14ac:dyDescent="0.25">
      <c r="B43" s="48" t="s">
        <v>59</v>
      </c>
      <c r="C43" s="4">
        <v>0.67398018958355521</v>
      </c>
      <c r="D43" s="5">
        <v>0.46877958481446508</v>
      </c>
      <c r="E43" s="3">
        <v>9389</v>
      </c>
      <c r="F43" s="49">
        <v>0</v>
      </c>
      <c r="H43" s="48" t="s">
        <v>59</v>
      </c>
      <c r="I43" s="55">
        <v>-9.4167362749913261E-2</v>
      </c>
      <c r="J43" s="6"/>
      <c r="L43">
        <f t="shared" si="2"/>
        <v>-6.549010824200889E-2</v>
      </c>
      <c r="M43">
        <f t="shared" si="1"/>
        <v>0.13538758737518206</v>
      </c>
    </row>
    <row r="44" spans="2:13" ht="15" customHeight="1" x14ac:dyDescent="0.25">
      <c r="B44" s="48" t="s">
        <v>60</v>
      </c>
      <c r="C44" s="4">
        <v>4.0153370966024074E-2</v>
      </c>
      <c r="D44" s="5">
        <v>0.19632927219756141</v>
      </c>
      <c r="E44" s="3">
        <v>9389</v>
      </c>
      <c r="F44" s="49">
        <v>0</v>
      </c>
      <c r="H44" s="48" t="s">
        <v>60</v>
      </c>
      <c r="I44" s="55">
        <v>-6.7323250335344633E-3</v>
      </c>
      <c r="J44" s="6"/>
      <c r="L44">
        <f t="shared" si="2"/>
        <v>-3.2914090785690631E-2</v>
      </c>
      <c r="M44">
        <f t="shared" si="1"/>
        <v>1.3768988266983321E-3</v>
      </c>
    </row>
    <row r="45" spans="2:13" ht="15" customHeight="1" x14ac:dyDescent="0.25">
      <c r="B45" s="48" t="s">
        <v>61</v>
      </c>
      <c r="C45" s="4">
        <v>0.2247310682713814</v>
      </c>
      <c r="D45" s="5">
        <v>0.41742732745415173</v>
      </c>
      <c r="E45" s="3">
        <v>9389</v>
      </c>
      <c r="F45" s="49">
        <v>0</v>
      </c>
      <c r="H45" s="48" t="s">
        <v>61</v>
      </c>
      <c r="I45" s="55">
        <v>7.8180443566774047E-2</v>
      </c>
      <c r="J45" s="6"/>
      <c r="L45">
        <f t="shared" si="2"/>
        <v>0.1452010086060781</v>
      </c>
      <c r="M45">
        <f t="shared" si="1"/>
        <v>-4.2090139876195184E-2</v>
      </c>
    </row>
    <row r="46" spans="2:13" ht="15" customHeight="1" x14ac:dyDescent="0.25">
      <c r="B46" s="48" t="s">
        <v>62</v>
      </c>
      <c r="C46" s="4">
        <v>3.589306635424433E-2</v>
      </c>
      <c r="D46" s="5">
        <v>0.18603343840387795</v>
      </c>
      <c r="E46" s="3">
        <v>9389</v>
      </c>
      <c r="F46" s="49">
        <v>0</v>
      </c>
      <c r="H46" s="48" t="s">
        <v>62</v>
      </c>
      <c r="I46" s="55">
        <v>5.4684956718099344E-2</v>
      </c>
      <c r="J46" s="6"/>
      <c r="L46">
        <f t="shared" si="2"/>
        <v>0.28340144863407851</v>
      </c>
      <c r="M46">
        <f t="shared" si="1"/>
        <v>-1.055084933602347E-2</v>
      </c>
    </row>
    <row r="47" spans="2:13" ht="15" customHeight="1" x14ac:dyDescent="0.25">
      <c r="B47" s="48" t="s">
        <v>63</v>
      </c>
      <c r="C47" s="4">
        <v>4.8993503035467036E-3</v>
      </c>
      <c r="D47" s="5">
        <v>6.9827401405240561E-2</v>
      </c>
      <c r="E47" s="3">
        <v>9389</v>
      </c>
      <c r="F47" s="49">
        <v>0</v>
      </c>
      <c r="H47" s="48" t="s">
        <v>63</v>
      </c>
      <c r="I47" s="55">
        <v>2.0609862060590643E-2</v>
      </c>
      <c r="J47" s="6"/>
      <c r="L47">
        <f t="shared" si="2"/>
        <v>0.29370829665600068</v>
      </c>
      <c r="M47">
        <f t="shared" si="1"/>
        <v>-1.4460646094590635E-3</v>
      </c>
    </row>
    <row r="48" spans="2:13" ht="15" customHeight="1" x14ac:dyDescent="0.25">
      <c r="B48" s="48" t="s">
        <v>64</v>
      </c>
      <c r="C48" s="4">
        <v>2.4496751517733518E-3</v>
      </c>
      <c r="D48" s="5">
        <v>4.943616632652701E-2</v>
      </c>
      <c r="E48" s="3">
        <v>9389</v>
      </c>
      <c r="F48" s="49">
        <v>0</v>
      </c>
      <c r="H48" s="48" t="s">
        <v>64</v>
      </c>
      <c r="I48" s="55">
        <v>5.6466501009540034E-3</v>
      </c>
      <c r="J48" s="6"/>
      <c r="L48">
        <f t="shared" si="2"/>
        <v>0.1139412309058524</v>
      </c>
      <c r="M48">
        <f t="shared" si="1"/>
        <v>-2.7980443207715192E-4</v>
      </c>
    </row>
    <row r="49" spans="2:13" ht="15" customHeight="1" x14ac:dyDescent="0.25">
      <c r="B49" s="48" t="s">
        <v>65</v>
      </c>
      <c r="C49" s="4">
        <v>1.6721695601235487E-2</v>
      </c>
      <c r="D49" s="5">
        <v>0.12823350533607075</v>
      </c>
      <c r="E49" s="3">
        <v>9389</v>
      </c>
      <c r="F49" s="49">
        <v>0</v>
      </c>
      <c r="H49" s="48" t="s">
        <v>65</v>
      </c>
      <c r="I49" s="55">
        <v>7.1023146355970275E-3</v>
      </c>
      <c r="J49" s="6"/>
      <c r="L49">
        <f t="shared" si="2"/>
        <v>5.4459650571775903E-2</v>
      </c>
      <c r="M49">
        <f t="shared" si="1"/>
        <v>-9.2614440422105892E-4</v>
      </c>
    </row>
    <row r="50" spans="2:13" ht="15" customHeight="1" x14ac:dyDescent="0.25">
      <c r="B50" s="48" t="s">
        <v>66</v>
      </c>
      <c r="C50" s="4">
        <v>2.8757056129513261E-3</v>
      </c>
      <c r="D50" s="5">
        <v>5.3551296590028406E-2</v>
      </c>
      <c r="E50" s="3">
        <v>9389</v>
      </c>
      <c r="F50" s="49">
        <v>0</v>
      </c>
      <c r="H50" s="48" t="s">
        <v>66</v>
      </c>
      <c r="I50" s="55">
        <v>1.1333050170565309E-2</v>
      </c>
      <c r="J50" s="6"/>
      <c r="L50">
        <f t="shared" si="2"/>
        <v>0.21102121468861265</v>
      </c>
      <c r="M50">
        <f t="shared" si="1"/>
        <v>-6.0858500284047658E-4</v>
      </c>
    </row>
    <row r="51" spans="2:13" ht="15" customHeight="1" x14ac:dyDescent="0.25">
      <c r="B51" s="48" t="s">
        <v>67</v>
      </c>
      <c r="C51" s="4">
        <v>2.0555969751837256E-2</v>
      </c>
      <c r="D51" s="5">
        <v>0.14189984654876847</v>
      </c>
      <c r="E51" s="3">
        <v>9389</v>
      </c>
      <c r="F51" s="49">
        <v>0</v>
      </c>
      <c r="H51" s="48" t="s">
        <v>67</v>
      </c>
      <c r="I51" s="55">
        <v>9.9393352723941546E-3</v>
      </c>
      <c r="J51" s="6"/>
      <c r="L51">
        <f t="shared" si="2"/>
        <v>6.8604884599615806E-2</v>
      </c>
      <c r="M51">
        <f t="shared" si="1"/>
        <v>-1.4398371822233415E-3</v>
      </c>
    </row>
    <row r="52" spans="2:13" ht="15" customHeight="1" x14ac:dyDescent="0.25">
      <c r="B52" s="48" t="s">
        <v>68</v>
      </c>
      <c r="C52" s="4">
        <v>0.19320481414421131</v>
      </c>
      <c r="D52" s="5">
        <v>0.3948332784368962</v>
      </c>
      <c r="E52" s="3">
        <v>9389</v>
      </c>
      <c r="F52" s="49">
        <v>0</v>
      </c>
      <c r="H52" s="48" t="s">
        <v>68</v>
      </c>
      <c r="I52" s="55">
        <v>-9.8295302573281496E-3</v>
      </c>
      <c r="J52" s="6"/>
      <c r="L52">
        <f t="shared" si="2"/>
        <v>-2.0085484491661545E-2</v>
      </c>
      <c r="M52">
        <f t="shared" si="1"/>
        <v>4.8099100815675302E-3</v>
      </c>
    </row>
    <row r="53" spans="2:13" ht="15" customHeight="1" x14ac:dyDescent="0.25">
      <c r="B53" s="48" t="s">
        <v>69</v>
      </c>
      <c r="C53" s="4">
        <v>5.1123655341356903E-3</v>
      </c>
      <c r="D53" s="5">
        <v>7.1321602846776438E-2</v>
      </c>
      <c r="E53" s="3">
        <v>9389</v>
      </c>
      <c r="F53" s="49">
        <v>0</v>
      </c>
      <c r="H53" s="48" t="s">
        <v>69</v>
      </c>
      <c r="I53" s="55">
        <v>-4.9359914145761016E-3</v>
      </c>
      <c r="J53" s="6"/>
      <c r="L53">
        <f t="shared" si="2"/>
        <v>-6.8853708079744697E-2</v>
      </c>
      <c r="M53">
        <f t="shared" si="1"/>
        <v>3.5381415135721499E-4</v>
      </c>
    </row>
    <row r="54" spans="2:13" ht="15" customHeight="1" x14ac:dyDescent="0.25">
      <c r="B54" s="48" t="s">
        <v>70</v>
      </c>
      <c r="C54" s="4">
        <v>0.16838853978059432</v>
      </c>
      <c r="D54" s="5">
        <v>0.37423088556417849</v>
      </c>
      <c r="E54" s="3">
        <v>9389</v>
      </c>
      <c r="F54" s="49">
        <v>0</v>
      </c>
      <c r="H54" s="48" t="s">
        <v>70</v>
      </c>
      <c r="I54" s="55">
        <v>-3.3106655619624621E-2</v>
      </c>
      <c r="J54" s="6"/>
      <c r="L54">
        <f t="shared" si="2"/>
        <v>-7.3569219657834625E-2</v>
      </c>
      <c r="M54">
        <f t="shared" si="1"/>
        <v>1.4896636306229068E-2</v>
      </c>
    </row>
    <row r="55" spans="2:13" ht="53.45" customHeight="1" x14ac:dyDescent="0.25">
      <c r="B55" s="48" t="s">
        <v>71</v>
      </c>
      <c r="C55" s="4">
        <v>0.18702737245713069</v>
      </c>
      <c r="D55" s="5">
        <v>0.38995426708540648</v>
      </c>
      <c r="E55" s="3">
        <v>9389</v>
      </c>
      <c r="F55" s="49">
        <v>0</v>
      </c>
      <c r="H55" s="48" t="s">
        <v>71</v>
      </c>
      <c r="I55" s="55">
        <v>-2.8359025309323611E-2</v>
      </c>
      <c r="J55" s="6"/>
      <c r="L55">
        <f t="shared" ref="L55" si="3">((1-C55)/D55)*I55</f>
        <v>-5.9122602998023084E-2</v>
      </c>
      <c r="M55">
        <f t="shared" ref="M55" si="4">((0-C55)/D55)*I55</f>
        <v>1.3601374409082739E-2</v>
      </c>
    </row>
    <row r="56" spans="2:13" x14ac:dyDescent="0.25">
      <c r="B56" s="48" t="s">
        <v>72</v>
      </c>
      <c r="C56" s="4">
        <v>0.12621152412397488</v>
      </c>
      <c r="D56" s="5">
        <v>0.33210528819177099</v>
      </c>
      <c r="E56" s="3">
        <v>9389</v>
      </c>
      <c r="F56" s="49">
        <v>0</v>
      </c>
      <c r="H56" s="48" t="s">
        <v>72</v>
      </c>
      <c r="I56" s="55">
        <v>-2.9514196297553742E-2</v>
      </c>
      <c r="J56" s="6"/>
      <c r="L56">
        <f t="shared" ref="L56" si="5">((1-C56)/D56)*I56</f>
        <v>-7.7653580103950667E-2</v>
      </c>
      <c r="M56">
        <f t="shared" ref="M56" si="6">((0-C56)/D56)*I56</f>
        <v>1.1216417896536024E-2</v>
      </c>
    </row>
    <row r="57" spans="2:13" ht="36.75" thickBot="1" x14ac:dyDescent="0.3">
      <c r="B57" s="50" t="s">
        <v>75</v>
      </c>
      <c r="C57" s="35"/>
      <c r="D57" s="35"/>
      <c r="E57" s="35"/>
      <c r="F57" s="36"/>
      <c r="H57" s="56" t="s">
        <v>76</v>
      </c>
      <c r="I57" s="36"/>
    </row>
  </sheetData>
  <mergeCells count="3">
    <mergeCell ref="H4:I4"/>
    <mergeCell ref="B5:F5"/>
    <mergeCell ref="L5:M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3"/>
  <sheetViews>
    <sheetView topLeftCell="A47" workbookViewId="0">
      <selection activeCell="E28" sqref="E28"/>
    </sheetView>
  </sheetViews>
  <sheetFormatPr defaultRowHeight="15" x14ac:dyDescent="0.25"/>
  <cols>
    <col min="2" max="2" width="47.28515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ht="14.45" x14ac:dyDescent="0.3">
      <c r="B2" t="s">
        <v>77</v>
      </c>
    </row>
    <row r="4" spans="2:6" ht="15" customHeight="1" x14ac:dyDescent="0.3">
      <c r="B4" s="60" t="s">
        <v>9</v>
      </c>
      <c r="C4" s="60"/>
      <c r="D4" s="60"/>
      <c r="E4" s="10"/>
    </row>
    <row r="5" spans="2:6" ht="15.75" customHeight="1" thickBot="1" x14ac:dyDescent="0.35">
      <c r="B5" t="s">
        <v>20</v>
      </c>
      <c r="C5" s="11"/>
      <c r="D5" s="10"/>
      <c r="E5" s="10"/>
      <c r="F5" s="8"/>
    </row>
    <row r="6" spans="2:6" ht="14.45" x14ac:dyDescent="0.3">
      <c r="B6" s="20" t="s">
        <v>10</v>
      </c>
      <c r="C6" s="21" t="s">
        <v>11</v>
      </c>
      <c r="D6" s="25">
        <v>44971</v>
      </c>
      <c r="E6" s="14"/>
      <c r="F6" s="8"/>
    </row>
    <row r="7" spans="2:6" ht="14.45" x14ac:dyDescent="0.3">
      <c r="B7" s="22"/>
      <c r="C7" s="10" t="s">
        <v>12</v>
      </c>
      <c r="D7" s="26">
        <v>0</v>
      </c>
      <c r="E7" s="14"/>
      <c r="F7" s="8"/>
    </row>
    <row r="8" spans="2:6" ht="15" customHeight="1" x14ac:dyDescent="0.3">
      <c r="B8" s="22" t="s">
        <v>1</v>
      </c>
      <c r="C8" s="12"/>
      <c r="D8" s="27">
        <v>9.7572699999999998E-2</v>
      </c>
      <c r="E8" s="15"/>
      <c r="F8" s="8"/>
    </row>
    <row r="9" spans="2:6" ht="15" customHeight="1" x14ac:dyDescent="0.3">
      <c r="B9" s="22" t="s">
        <v>13</v>
      </c>
      <c r="C9" s="12"/>
      <c r="D9" s="27">
        <v>-0.40522340000000001</v>
      </c>
      <c r="E9" s="15"/>
      <c r="F9" s="8"/>
    </row>
    <row r="10" spans="2:6" ht="15" customHeight="1" x14ac:dyDescent="0.3">
      <c r="B10" s="22" t="s">
        <v>14</v>
      </c>
      <c r="C10" s="12"/>
      <c r="D10" s="27">
        <v>1.0644731000000001</v>
      </c>
      <c r="E10" s="16"/>
      <c r="F10" s="8"/>
    </row>
    <row r="11" spans="2:6" ht="15" customHeight="1" x14ac:dyDescent="0.3">
      <c r="B11" s="22" t="s">
        <v>15</v>
      </c>
      <c r="C11" s="12"/>
      <c r="D11" s="27">
        <v>-1.0963099999999999</v>
      </c>
      <c r="E11" s="17"/>
      <c r="F11" s="8"/>
    </row>
    <row r="12" spans="2:6" ht="15" customHeight="1" x14ac:dyDescent="0.3">
      <c r="B12" s="22" t="s">
        <v>16</v>
      </c>
      <c r="C12" s="12"/>
      <c r="D12" s="27">
        <v>4.4019500000000003</v>
      </c>
      <c r="E12" s="18"/>
      <c r="F12" s="8"/>
    </row>
    <row r="13" spans="2:6" ht="15" customHeight="1" x14ac:dyDescent="0.3">
      <c r="B13" s="22" t="s">
        <v>17</v>
      </c>
      <c r="C13" s="12">
        <v>20</v>
      </c>
      <c r="D13" s="27">
        <v>-0.73184890000000002</v>
      </c>
      <c r="E13" s="18"/>
      <c r="F13" s="8"/>
    </row>
    <row r="14" spans="2:6" ht="15" customHeight="1" x14ac:dyDescent="0.3">
      <c r="B14" s="22"/>
      <c r="C14" s="12">
        <v>40</v>
      </c>
      <c r="D14" s="27">
        <v>-0.5292656</v>
      </c>
      <c r="E14" s="18"/>
      <c r="F14" s="8"/>
    </row>
    <row r="15" spans="2:6" ht="15" customHeight="1" x14ac:dyDescent="0.3">
      <c r="B15" s="22"/>
      <c r="C15" s="12">
        <v>60</v>
      </c>
      <c r="D15" s="27">
        <v>-0.13547529999999999</v>
      </c>
      <c r="E15" s="18"/>
      <c r="F15" s="8"/>
    </row>
    <row r="16" spans="2:6" ht="15.75" customHeight="1" thickBot="1" x14ac:dyDescent="0.35">
      <c r="B16" s="23"/>
      <c r="C16" s="24">
        <v>80</v>
      </c>
      <c r="D16" s="28">
        <v>1.0472504</v>
      </c>
      <c r="E16" s="16"/>
      <c r="F16" s="8"/>
    </row>
    <row r="17" spans="2:9" ht="14.45" x14ac:dyDescent="0.3">
      <c r="C17" s="12"/>
      <c r="D17" s="10"/>
      <c r="E17" s="16"/>
      <c r="F17" s="8"/>
    </row>
    <row r="18" spans="2:9" ht="14.45" x14ac:dyDescent="0.3">
      <c r="C18" s="12"/>
      <c r="D18" s="13"/>
      <c r="E18" s="15"/>
      <c r="F18" s="8"/>
    </row>
    <row r="19" spans="2:9" ht="15.6" x14ac:dyDescent="0.3">
      <c r="B19" s="59" t="s">
        <v>18</v>
      </c>
      <c r="C19" s="59"/>
      <c r="D19" s="59"/>
      <c r="E19" s="59"/>
      <c r="F19" s="59"/>
    </row>
    <row r="20" spans="2:9" thickBot="1" x14ac:dyDescent="0.35">
      <c r="B20" t="s">
        <v>21</v>
      </c>
    </row>
    <row r="21" spans="2:9" thickBot="1" x14ac:dyDescent="0.35">
      <c r="B21" s="31" t="s">
        <v>22</v>
      </c>
      <c r="C21" s="32">
        <v>1</v>
      </c>
      <c r="D21" s="32">
        <v>2</v>
      </c>
      <c r="E21" s="32">
        <v>3</v>
      </c>
      <c r="F21" s="32">
        <v>4</v>
      </c>
      <c r="G21" s="32">
        <v>5</v>
      </c>
      <c r="H21" s="32" t="s">
        <v>19</v>
      </c>
    </row>
    <row r="22" spans="2:9" ht="14.45" x14ac:dyDescent="0.3">
      <c r="B22" s="29" t="s">
        <v>23</v>
      </c>
      <c r="C22" s="37">
        <v>0</v>
      </c>
      <c r="D22" s="37">
        <v>1.5399999999999999E-3</v>
      </c>
      <c r="E22" s="37">
        <v>3.0599999999999999E-2</v>
      </c>
      <c r="F22" s="37">
        <v>0.55000000000000004</v>
      </c>
      <c r="G22" s="37">
        <v>0.99</v>
      </c>
      <c r="H22" s="37">
        <v>0.31</v>
      </c>
    </row>
    <row r="23" spans="2:9" ht="14.45" x14ac:dyDescent="0.3">
      <c r="B23" s="29" t="s">
        <v>24</v>
      </c>
      <c r="C23" s="37">
        <v>0.28999999999999998</v>
      </c>
      <c r="D23" s="37">
        <v>0.41</v>
      </c>
      <c r="E23" s="37">
        <v>0.59</v>
      </c>
      <c r="F23" s="37">
        <v>0.83</v>
      </c>
      <c r="G23" s="37">
        <v>0.96</v>
      </c>
      <c r="H23" s="37">
        <v>0.62</v>
      </c>
    </row>
    <row r="24" spans="2:9" ht="14.45" x14ac:dyDescent="0.3">
      <c r="B24" s="29" t="s">
        <v>25</v>
      </c>
      <c r="C24" s="37">
        <v>0</v>
      </c>
      <c r="D24" s="37">
        <v>0</v>
      </c>
      <c r="E24" s="37">
        <v>1.1100000000000001E-3</v>
      </c>
      <c r="F24" s="37">
        <v>4.1300000000000003E-2</v>
      </c>
      <c r="G24" s="37">
        <v>0.69</v>
      </c>
      <c r="H24" s="37">
        <v>0.15</v>
      </c>
    </row>
    <row r="25" spans="2:9" ht="14.45" x14ac:dyDescent="0.3">
      <c r="B25" s="29" t="s">
        <v>26</v>
      </c>
      <c r="C25" s="37">
        <v>0</v>
      </c>
      <c r="D25" s="37">
        <v>0</v>
      </c>
      <c r="E25" s="37">
        <v>0</v>
      </c>
      <c r="F25" s="37">
        <v>7.8799999999999999E-3</v>
      </c>
      <c r="G25" s="37">
        <v>0.35</v>
      </c>
      <c r="H25" s="37">
        <v>7.2700000000000001E-2</v>
      </c>
    </row>
    <row r="26" spans="2:9" ht="14.45" x14ac:dyDescent="0.3">
      <c r="B26" s="29" t="s">
        <v>27</v>
      </c>
      <c r="C26" s="37">
        <v>2.2000000000000001E-3</v>
      </c>
      <c r="D26" s="37">
        <v>1.8200000000000001E-2</v>
      </c>
      <c r="E26" s="37">
        <v>7.4999999999999997E-2</v>
      </c>
      <c r="F26" s="37">
        <v>0.19</v>
      </c>
      <c r="G26" s="37">
        <v>0.37</v>
      </c>
      <c r="H26" s="37">
        <v>0.13</v>
      </c>
    </row>
    <row r="27" spans="2:9" ht="14.45" x14ac:dyDescent="0.3">
      <c r="B27" s="29" t="s">
        <v>28</v>
      </c>
      <c r="C27" s="37">
        <v>0</v>
      </c>
      <c r="D27" s="37">
        <v>0</v>
      </c>
      <c r="E27" s="37">
        <v>1.7799999999999999E-3</v>
      </c>
      <c r="F27" s="37">
        <v>7.4100000000000001E-4</v>
      </c>
      <c r="G27" s="37">
        <v>8.7200000000000003E-3</v>
      </c>
      <c r="H27" s="37">
        <v>2.2499999999999998E-3</v>
      </c>
    </row>
    <row r="28" spans="2:9" ht="14.45" x14ac:dyDescent="0.3">
      <c r="B28" s="29" t="s">
        <v>29</v>
      </c>
      <c r="C28" s="37">
        <v>0</v>
      </c>
      <c r="D28" s="37">
        <v>6.4199999999999999E-4</v>
      </c>
      <c r="E28" s="37">
        <v>5.7400000000000003E-3</v>
      </c>
      <c r="F28" s="37">
        <v>1.3599999999999999E-2</v>
      </c>
      <c r="G28" s="37">
        <v>0.16</v>
      </c>
      <c r="H28" s="37">
        <v>3.6700000000000003E-2</v>
      </c>
    </row>
    <row r="29" spans="2:9" s="8" customFormat="1" ht="14.45" x14ac:dyDescent="0.3">
      <c r="B29" s="29" t="s">
        <v>30</v>
      </c>
      <c r="C29" s="37">
        <v>0</v>
      </c>
      <c r="D29" s="37">
        <v>0</v>
      </c>
      <c r="E29" s="37">
        <v>0</v>
      </c>
      <c r="F29" s="37">
        <v>3.65E-3</v>
      </c>
      <c r="G29" s="37">
        <v>0.24</v>
      </c>
      <c r="H29" s="37">
        <v>4.8099999999999997E-2</v>
      </c>
      <c r="I29" s="9"/>
    </row>
    <row r="30" spans="2:9" s="8" customFormat="1" ht="14.45" x14ac:dyDescent="0.3">
      <c r="B30" s="29" t="s">
        <v>31</v>
      </c>
      <c r="C30" s="37">
        <v>3.8E-3</v>
      </c>
      <c r="D30" s="37">
        <v>1.12E-2</v>
      </c>
      <c r="E30" s="37">
        <v>1.38E-2</v>
      </c>
      <c r="F30" s="37">
        <v>2.18E-2</v>
      </c>
      <c r="G30" s="37">
        <v>1.9199999999999998E-2</v>
      </c>
      <c r="H30" s="37">
        <v>1.4E-2</v>
      </c>
      <c r="I30" s="9"/>
    </row>
    <row r="31" spans="2:9" s="8" customFormat="1" ht="14.45" x14ac:dyDescent="0.3">
      <c r="B31" s="29" t="s">
        <v>32</v>
      </c>
      <c r="C31" s="37">
        <v>0.97</v>
      </c>
      <c r="D31" s="37">
        <v>0.85</v>
      </c>
      <c r="E31" s="37">
        <v>0.7</v>
      </c>
      <c r="F31" s="37">
        <v>0.38</v>
      </c>
      <c r="G31" s="37">
        <v>5.9299999999999999E-2</v>
      </c>
      <c r="H31" s="37">
        <v>0.59</v>
      </c>
      <c r="I31" s="9"/>
    </row>
    <row r="32" spans="2:9" s="8" customFormat="1" ht="14.45" x14ac:dyDescent="0.3">
      <c r="B32" s="29" t="s">
        <v>33</v>
      </c>
      <c r="C32" s="37">
        <v>0.74</v>
      </c>
      <c r="D32" s="37">
        <v>0.42</v>
      </c>
      <c r="E32" s="37">
        <v>0.3</v>
      </c>
      <c r="F32" s="37">
        <v>0.11</v>
      </c>
      <c r="G32" s="37">
        <v>2.6100000000000002E-2</v>
      </c>
      <c r="H32" s="37">
        <v>0.32</v>
      </c>
      <c r="I32" s="9"/>
    </row>
    <row r="33" spans="2:9" s="8" customFormat="1" ht="14.45" x14ac:dyDescent="0.3">
      <c r="B33" s="29" t="s">
        <v>34</v>
      </c>
      <c r="C33" s="37">
        <v>0.89</v>
      </c>
      <c r="D33" s="37">
        <v>0.54</v>
      </c>
      <c r="E33" s="37">
        <v>0.37</v>
      </c>
      <c r="F33" s="37">
        <v>0.14000000000000001</v>
      </c>
      <c r="G33" s="37">
        <v>1.54E-2</v>
      </c>
      <c r="H33" s="37">
        <v>0.39</v>
      </c>
      <c r="I33" s="9"/>
    </row>
    <row r="34" spans="2:9" s="8" customFormat="1" ht="14.45" x14ac:dyDescent="0.3">
      <c r="B34" s="29" t="s">
        <v>35</v>
      </c>
      <c r="C34" s="37">
        <v>0.79</v>
      </c>
      <c r="D34" s="37">
        <v>0.41</v>
      </c>
      <c r="E34" s="37">
        <v>0.22</v>
      </c>
      <c r="F34" s="37">
        <v>8.4400000000000003E-2</v>
      </c>
      <c r="G34" s="37">
        <v>2.0799999999999999E-2</v>
      </c>
      <c r="H34" s="37">
        <v>0.31</v>
      </c>
      <c r="I34" s="9"/>
    </row>
    <row r="35" spans="2:9" s="8" customFormat="1" ht="14.45" x14ac:dyDescent="0.3">
      <c r="B35" s="29" t="s">
        <v>36</v>
      </c>
      <c r="C35" s="37">
        <v>7.2499999999999995E-2</v>
      </c>
      <c r="D35" s="37">
        <v>4.4299999999999999E-2</v>
      </c>
      <c r="E35" s="37">
        <v>3.2300000000000002E-2</v>
      </c>
      <c r="F35" s="37">
        <v>1.7100000000000001E-2</v>
      </c>
      <c r="G35" s="37">
        <v>6.43E-3</v>
      </c>
      <c r="H35" s="37">
        <v>3.4500000000000003E-2</v>
      </c>
      <c r="I35" s="9"/>
    </row>
    <row r="36" spans="2:9" s="8" customFormat="1" ht="14.45" x14ac:dyDescent="0.3">
      <c r="B36" s="29" t="s">
        <v>37</v>
      </c>
      <c r="C36" s="37">
        <v>1.1299999999999999</v>
      </c>
      <c r="D36" s="37">
        <v>1.22</v>
      </c>
      <c r="E36" s="37">
        <v>1.39</v>
      </c>
      <c r="F36" s="37">
        <v>1.49</v>
      </c>
      <c r="G36" s="37">
        <v>2.35</v>
      </c>
      <c r="H36" s="37">
        <v>1.52</v>
      </c>
      <c r="I36" s="9"/>
    </row>
    <row r="37" spans="2:9" s="8" customFormat="1" ht="14.45" x14ac:dyDescent="0.3">
      <c r="B37" s="29" t="s">
        <v>38</v>
      </c>
      <c r="C37" s="37">
        <v>0</v>
      </c>
      <c r="D37" s="37">
        <v>0</v>
      </c>
      <c r="E37" s="37">
        <v>7.2900000000000005E-4</v>
      </c>
      <c r="F37" s="37">
        <v>1.89E-3</v>
      </c>
      <c r="G37" s="37">
        <v>2.8000000000000001E-2</v>
      </c>
      <c r="H37" s="37">
        <v>6.1399999999999996E-3</v>
      </c>
      <c r="I37" s="9"/>
    </row>
    <row r="38" spans="2:9" s="8" customFormat="1" ht="14.45" x14ac:dyDescent="0.3">
      <c r="B38" s="29" t="s">
        <v>39</v>
      </c>
      <c r="C38" s="37">
        <v>0.86</v>
      </c>
      <c r="D38" s="37">
        <v>0.83</v>
      </c>
      <c r="E38" s="37">
        <v>0.82</v>
      </c>
      <c r="F38" s="37">
        <v>0.86</v>
      </c>
      <c r="G38" s="37">
        <v>0.88</v>
      </c>
      <c r="H38" s="37">
        <v>0.85</v>
      </c>
      <c r="I38" s="9"/>
    </row>
    <row r="39" spans="2:9" s="8" customFormat="1" ht="14.45" x14ac:dyDescent="0.3">
      <c r="B39" s="29" t="s">
        <v>40</v>
      </c>
      <c r="C39" s="37">
        <v>6.51</v>
      </c>
      <c r="D39" s="37">
        <v>5.45</v>
      </c>
      <c r="E39" s="37">
        <v>4.84</v>
      </c>
      <c r="F39" s="37">
        <v>4.79</v>
      </c>
      <c r="G39" s="37">
        <v>3.99</v>
      </c>
      <c r="H39" s="37">
        <v>5.12</v>
      </c>
      <c r="I39" s="9"/>
    </row>
    <row r="40" spans="2:9" s="8" customFormat="1" ht="14.45" x14ac:dyDescent="0.3">
      <c r="B40" s="29" t="s">
        <v>41</v>
      </c>
      <c r="C40" s="37">
        <v>0</v>
      </c>
      <c r="D40" s="37">
        <v>8.1499999999999997E-4</v>
      </c>
      <c r="E40" s="37">
        <v>2.7299999999999998E-3</v>
      </c>
      <c r="F40" s="37">
        <v>0.13</v>
      </c>
      <c r="G40" s="37">
        <v>0.66</v>
      </c>
      <c r="H40" s="37">
        <v>0.16</v>
      </c>
      <c r="I40" s="9"/>
    </row>
    <row r="41" spans="2:9" s="8" customFormat="1" ht="14.45" x14ac:dyDescent="0.3">
      <c r="B41" s="29" t="s">
        <v>42</v>
      </c>
      <c r="C41" s="37">
        <v>5.0000000000000001E-4</v>
      </c>
      <c r="D41" s="37">
        <v>2.4199999999999998E-3</v>
      </c>
      <c r="E41" s="37">
        <v>5.5700000000000003E-3</v>
      </c>
      <c r="F41" s="37">
        <v>5.3600000000000002E-3</v>
      </c>
      <c r="G41" s="37">
        <v>4.0200000000000001E-3</v>
      </c>
      <c r="H41" s="37">
        <v>3.5799999999999998E-3</v>
      </c>
      <c r="I41" s="9"/>
    </row>
    <row r="42" spans="2:9" s="8" customFormat="1" ht="14.45" x14ac:dyDescent="0.3">
      <c r="B42" s="29" t="s">
        <v>43</v>
      </c>
      <c r="C42" s="37">
        <v>0</v>
      </c>
      <c r="D42" s="37">
        <v>0</v>
      </c>
      <c r="E42" s="37">
        <v>3.6499999999999998E-4</v>
      </c>
      <c r="F42" s="37">
        <v>1.31E-3</v>
      </c>
      <c r="G42" s="37">
        <v>8.3699999999999996E-4</v>
      </c>
      <c r="H42" s="37">
        <v>5.0299999999999997E-4</v>
      </c>
      <c r="I42" s="9"/>
    </row>
    <row r="43" spans="2:9" s="8" customFormat="1" ht="14.45" x14ac:dyDescent="0.3">
      <c r="B43" s="29" t="s">
        <v>44</v>
      </c>
      <c r="C43" s="37">
        <v>0</v>
      </c>
      <c r="D43" s="37">
        <v>0</v>
      </c>
      <c r="E43" s="37">
        <v>0</v>
      </c>
      <c r="F43" s="37">
        <v>2.2700000000000001E-2</v>
      </c>
      <c r="G43" s="37">
        <v>0.45</v>
      </c>
      <c r="H43" s="37">
        <v>9.4899999999999998E-2</v>
      </c>
      <c r="I43" s="9"/>
    </row>
    <row r="44" spans="2:9" s="8" customFormat="1" ht="14.45" x14ac:dyDescent="0.3">
      <c r="B44" s="29" t="s">
        <v>45</v>
      </c>
      <c r="C44" s="37">
        <v>2E-3</v>
      </c>
      <c r="D44" s="37">
        <v>8.6499999999999997E-3</v>
      </c>
      <c r="E44" s="37">
        <v>5.3199999999999997E-2</v>
      </c>
      <c r="F44" s="37">
        <v>0.28999999999999998</v>
      </c>
      <c r="G44" s="37">
        <v>0.24</v>
      </c>
      <c r="H44" s="37">
        <v>0.12</v>
      </c>
      <c r="I44" s="9"/>
    </row>
    <row r="45" spans="2:9" s="8" customFormat="1" ht="14.45" x14ac:dyDescent="0.3">
      <c r="B45" s="29" t="s">
        <v>46</v>
      </c>
      <c r="C45" s="37">
        <v>0</v>
      </c>
      <c r="D45" s="37">
        <v>4.81E-3</v>
      </c>
      <c r="E45" s="37">
        <v>4.4299999999999999E-2</v>
      </c>
      <c r="F45" s="37">
        <v>0.14000000000000001</v>
      </c>
      <c r="G45" s="37">
        <v>0.15</v>
      </c>
      <c r="H45" s="37">
        <v>6.7500000000000004E-2</v>
      </c>
      <c r="I45" s="9"/>
    </row>
    <row r="46" spans="2:9" s="8" customFormat="1" ht="14.45" x14ac:dyDescent="0.3">
      <c r="B46" s="29" t="s">
        <v>47</v>
      </c>
      <c r="C46" s="37">
        <v>5.6099999999999997E-2</v>
      </c>
      <c r="D46" s="37">
        <v>9.8299999999999998E-2</v>
      </c>
      <c r="E46" s="37">
        <v>8.8900000000000007E-2</v>
      </c>
      <c r="F46" s="37">
        <v>3.6799999999999999E-2</v>
      </c>
      <c r="G46" s="37">
        <v>0</v>
      </c>
      <c r="H46" s="37">
        <v>5.6000000000000001E-2</v>
      </c>
      <c r="I46" s="9"/>
    </row>
    <row r="47" spans="2:9" s="8" customFormat="1" ht="14.45" x14ac:dyDescent="0.3">
      <c r="B47" s="29" t="s">
        <v>48</v>
      </c>
      <c r="C47" s="37">
        <v>1</v>
      </c>
      <c r="D47" s="37">
        <v>0.99</v>
      </c>
      <c r="E47" s="37">
        <v>0.93</v>
      </c>
      <c r="F47" s="37">
        <v>0.71</v>
      </c>
      <c r="G47" s="37">
        <v>0.11</v>
      </c>
      <c r="H47" s="37">
        <v>0.75</v>
      </c>
      <c r="I47" s="9"/>
    </row>
    <row r="48" spans="2:9" s="8" customFormat="1" ht="14.45" x14ac:dyDescent="0.3">
      <c r="B48" s="29" t="s">
        <v>49</v>
      </c>
      <c r="C48" s="37">
        <v>0</v>
      </c>
      <c r="D48" s="37">
        <v>5.6300000000000002E-4</v>
      </c>
      <c r="E48" s="37">
        <v>6.7400000000000001E-4</v>
      </c>
      <c r="F48" s="37">
        <v>4.6299999999999998E-4</v>
      </c>
      <c r="G48" s="37">
        <v>0</v>
      </c>
      <c r="H48" s="37">
        <v>3.4000000000000002E-4</v>
      </c>
      <c r="I48" s="9"/>
    </row>
    <row r="49" spans="2:9" s="8" customFormat="1" ht="14.45" x14ac:dyDescent="0.3">
      <c r="B49" s="29" t="s">
        <v>50</v>
      </c>
      <c r="C49" s="37">
        <v>0.95</v>
      </c>
      <c r="D49" s="37">
        <v>0.85</v>
      </c>
      <c r="E49" s="37">
        <v>0.66</v>
      </c>
      <c r="F49" s="37">
        <v>0.38</v>
      </c>
      <c r="G49" s="37">
        <v>2.69E-2</v>
      </c>
      <c r="H49" s="37">
        <v>0.56999999999999995</v>
      </c>
      <c r="I49" s="9"/>
    </row>
    <row r="50" spans="2:9" s="8" customFormat="1" ht="14.45" x14ac:dyDescent="0.3">
      <c r="B50" s="29" t="s">
        <v>51</v>
      </c>
      <c r="C50" s="37">
        <v>4.9599999999999998E-2</v>
      </c>
      <c r="D50" s="37">
        <v>0.14000000000000001</v>
      </c>
      <c r="E50" s="37">
        <v>0.24</v>
      </c>
      <c r="F50" s="37">
        <v>5.2400000000000002E-2</v>
      </c>
      <c r="G50" s="37">
        <v>1.5499999999999999E-3</v>
      </c>
      <c r="H50" s="37">
        <v>9.64E-2</v>
      </c>
      <c r="I50" s="9"/>
    </row>
    <row r="51" spans="2:9" s="8" customFormat="1" ht="14.45" x14ac:dyDescent="0.3">
      <c r="B51" s="29" t="s">
        <v>52</v>
      </c>
      <c r="C51" s="37">
        <v>0</v>
      </c>
      <c r="D51" s="37">
        <v>0</v>
      </c>
      <c r="E51" s="37">
        <v>1.3699999999999999E-3</v>
      </c>
      <c r="F51" s="37">
        <v>0</v>
      </c>
      <c r="G51" s="37">
        <v>0</v>
      </c>
      <c r="H51" s="37">
        <v>2.7500000000000002E-4</v>
      </c>
      <c r="I51" s="9"/>
    </row>
    <row r="52" spans="2:9" s="8" customFormat="1" ht="14.45" x14ac:dyDescent="0.3">
      <c r="B52" s="29" t="s">
        <v>53</v>
      </c>
      <c r="C52" s="37">
        <v>0</v>
      </c>
      <c r="D52" s="37">
        <v>6.3600000000000002E-3</v>
      </c>
      <c r="E52" s="37">
        <v>9.7299999999999998E-2</v>
      </c>
      <c r="F52" s="37">
        <v>0.49</v>
      </c>
      <c r="G52" s="37">
        <v>0.38</v>
      </c>
      <c r="H52" s="37">
        <v>0.2</v>
      </c>
      <c r="I52" s="9"/>
    </row>
    <row r="53" spans="2:9" s="8" customFormat="1" ht="14.45" x14ac:dyDescent="0.3">
      <c r="B53" s="29" t="s">
        <v>54</v>
      </c>
      <c r="C53" s="37">
        <v>0</v>
      </c>
      <c r="D53" s="37">
        <v>0</v>
      </c>
      <c r="E53" s="37">
        <v>2.3800000000000001E-4</v>
      </c>
      <c r="F53" s="37">
        <v>6.4000000000000001E-2</v>
      </c>
      <c r="G53" s="37">
        <v>0.56999999999999995</v>
      </c>
      <c r="H53" s="37">
        <v>0.13</v>
      </c>
      <c r="I53" s="9"/>
    </row>
    <row r="54" spans="2:9" s="8" customFormat="1" ht="14.45" x14ac:dyDescent="0.3">
      <c r="B54" s="29" t="s">
        <v>55</v>
      </c>
      <c r="C54" s="37">
        <v>0</v>
      </c>
      <c r="D54" s="37">
        <v>0</v>
      </c>
      <c r="E54" s="37">
        <v>0</v>
      </c>
      <c r="F54" s="37">
        <v>5.2199999999999998E-3</v>
      </c>
      <c r="G54" s="37">
        <v>4.0200000000000001E-3</v>
      </c>
      <c r="H54" s="37">
        <v>1.8500000000000001E-3</v>
      </c>
      <c r="I54" s="9"/>
    </row>
    <row r="55" spans="2:9" s="8" customFormat="1" ht="14.45" x14ac:dyDescent="0.3">
      <c r="B55" s="29" t="s">
        <v>56</v>
      </c>
      <c r="C55" s="37">
        <v>0</v>
      </c>
      <c r="D55" s="37">
        <v>0</v>
      </c>
      <c r="E55" s="37">
        <v>0</v>
      </c>
      <c r="F55" s="37">
        <v>3.2600000000000001E-4</v>
      </c>
      <c r="G55" s="37">
        <v>1.89E-3</v>
      </c>
      <c r="H55" s="37">
        <v>4.4299999999999998E-4</v>
      </c>
      <c r="I55" s="9"/>
    </row>
    <row r="56" spans="2:9" s="8" customFormat="1" ht="14.45" x14ac:dyDescent="0.3">
      <c r="B56" s="29" t="s">
        <v>57</v>
      </c>
      <c r="C56" s="37">
        <v>1.8699999999999999E-4</v>
      </c>
      <c r="D56" s="37">
        <v>0</v>
      </c>
      <c r="E56" s="37">
        <v>0</v>
      </c>
      <c r="F56" s="37">
        <v>0</v>
      </c>
      <c r="G56" s="37">
        <v>0</v>
      </c>
      <c r="H56" s="37">
        <v>3.7499999999999997E-5</v>
      </c>
      <c r="I56" s="9"/>
    </row>
    <row r="57" spans="2:9" s="8" customFormat="1" ht="14.45" x14ac:dyDescent="0.3">
      <c r="B57" s="29" t="s">
        <v>58</v>
      </c>
      <c r="C57" s="37">
        <v>0</v>
      </c>
      <c r="D57" s="37">
        <v>0</v>
      </c>
      <c r="E57" s="37">
        <v>1.5100000000000001E-4</v>
      </c>
      <c r="F57" s="37">
        <v>0</v>
      </c>
      <c r="G57" s="37">
        <v>6.69E-4</v>
      </c>
      <c r="H57" s="37">
        <v>1.64E-4</v>
      </c>
      <c r="I57" s="9"/>
    </row>
    <row r="58" spans="2:9" s="8" customFormat="1" ht="14.45" x14ac:dyDescent="0.3">
      <c r="B58" s="29" t="s">
        <v>59</v>
      </c>
      <c r="C58" s="37">
        <v>1</v>
      </c>
      <c r="D58" s="37">
        <v>0.93</v>
      </c>
      <c r="E58" s="37">
        <v>0.78</v>
      </c>
      <c r="F58" s="37">
        <v>0.28999999999999998</v>
      </c>
      <c r="G58" s="37">
        <v>3.9899999999999998E-2</v>
      </c>
      <c r="H58" s="37">
        <v>0.61</v>
      </c>
      <c r="I58" s="9"/>
    </row>
    <row r="59" spans="2:9" s="8" customFormat="1" ht="14.45" x14ac:dyDescent="0.3">
      <c r="B59" s="29" t="s">
        <v>60</v>
      </c>
      <c r="C59" s="37">
        <v>1.4599999999999999E-3</v>
      </c>
      <c r="D59" s="37">
        <v>6.3600000000000004E-2</v>
      </c>
      <c r="E59" s="37">
        <v>0.14000000000000001</v>
      </c>
      <c r="F59" s="37">
        <v>7.0300000000000001E-2</v>
      </c>
      <c r="G59" s="37">
        <v>1.4300000000000001E-3</v>
      </c>
      <c r="H59" s="37">
        <v>5.5800000000000002E-2</v>
      </c>
      <c r="I59" s="9"/>
    </row>
    <row r="60" spans="2:9" s="8" customFormat="1" ht="14.45" x14ac:dyDescent="0.3">
      <c r="B60" s="29" t="s">
        <v>61</v>
      </c>
      <c r="C60" s="37">
        <v>0</v>
      </c>
      <c r="D60" s="37">
        <v>4.2499999999999998E-4</v>
      </c>
      <c r="E60" s="37">
        <v>5.5500000000000001E-2</v>
      </c>
      <c r="F60" s="37">
        <v>0.57999999999999996</v>
      </c>
      <c r="G60" s="37">
        <v>0.7</v>
      </c>
      <c r="H60" s="37">
        <v>0.27</v>
      </c>
      <c r="I60" s="9"/>
    </row>
    <row r="61" spans="2:9" s="8" customFormat="1" ht="14.45" x14ac:dyDescent="0.3">
      <c r="B61" s="29" t="s">
        <v>62</v>
      </c>
      <c r="C61" s="37">
        <v>0</v>
      </c>
      <c r="D61" s="37">
        <v>0</v>
      </c>
      <c r="E61" s="37">
        <v>0</v>
      </c>
      <c r="F61" s="37">
        <v>1.7000000000000001E-2</v>
      </c>
      <c r="G61" s="37">
        <v>0.21</v>
      </c>
      <c r="H61" s="37">
        <v>4.5400000000000003E-2</v>
      </c>
      <c r="I61" s="9"/>
    </row>
    <row r="62" spans="2:9" s="8" customFormat="1" ht="14.45" x14ac:dyDescent="0.3">
      <c r="B62" s="29" t="s">
        <v>63</v>
      </c>
      <c r="C62" s="37">
        <v>0</v>
      </c>
      <c r="D62" s="37">
        <v>0</v>
      </c>
      <c r="E62" s="37">
        <v>0</v>
      </c>
      <c r="F62" s="37">
        <v>1.23E-3</v>
      </c>
      <c r="G62" s="37">
        <v>3.15E-2</v>
      </c>
      <c r="H62" s="37">
        <v>6.5599999999999999E-3</v>
      </c>
      <c r="I62" s="9"/>
    </row>
    <row r="63" spans="2:9" s="8" customFormat="1" ht="14.45" x14ac:dyDescent="0.3">
      <c r="B63" s="29" t="s">
        <v>64</v>
      </c>
      <c r="C63" s="37">
        <v>0</v>
      </c>
      <c r="D63" s="37">
        <v>0</v>
      </c>
      <c r="E63" s="37">
        <v>3.6200000000000002E-4</v>
      </c>
      <c r="F63" s="37">
        <v>1.9300000000000001E-3</v>
      </c>
      <c r="G63" s="37">
        <v>6.5600000000000001E-4</v>
      </c>
      <c r="H63" s="37">
        <v>5.9000000000000003E-4</v>
      </c>
      <c r="I63" s="9"/>
    </row>
    <row r="64" spans="2:9" s="8" customFormat="1" ht="14.45" x14ac:dyDescent="0.3">
      <c r="B64" s="29" t="s">
        <v>65</v>
      </c>
      <c r="C64" s="37">
        <v>0</v>
      </c>
      <c r="D64" s="37">
        <v>7.2100000000000003E-3</v>
      </c>
      <c r="E64" s="37">
        <v>1.55E-2</v>
      </c>
      <c r="F64" s="37">
        <v>3.73E-2</v>
      </c>
      <c r="G64" s="37">
        <v>1.47E-2</v>
      </c>
      <c r="H64" s="37">
        <v>1.49E-2</v>
      </c>
      <c r="I64" s="9"/>
    </row>
    <row r="65" spans="2:9" s="8" customFormat="1" ht="14.45" x14ac:dyDescent="0.3">
      <c r="B65" s="29" t="s">
        <v>66</v>
      </c>
      <c r="C65" s="37">
        <v>0</v>
      </c>
      <c r="D65" s="37">
        <v>0</v>
      </c>
      <c r="E65" s="37">
        <v>0</v>
      </c>
      <c r="F65" s="37">
        <v>7.2599999999999997E-4</v>
      </c>
      <c r="G65" s="37">
        <v>8.2900000000000005E-3</v>
      </c>
      <c r="H65" s="37">
        <v>1.81E-3</v>
      </c>
      <c r="I65" s="9"/>
    </row>
    <row r="66" spans="2:9" s="8" customFormat="1" ht="14.45" x14ac:dyDescent="0.3">
      <c r="B66" s="29" t="s">
        <v>67</v>
      </c>
      <c r="C66" s="37">
        <v>0</v>
      </c>
      <c r="D66" s="37">
        <v>3.62E-3</v>
      </c>
      <c r="E66" s="37">
        <v>2.5399999999999999E-2</v>
      </c>
      <c r="F66" s="37">
        <v>4.8599999999999997E-2</v>
      </c>
      <c r="G66" s="37">
        <v>2.92E-2</v>
      </c>
      <c r="H66" s="37">
        <v>2.1399999999999999E-2</v>
      </c>
      <c r="I66" s="9"/>
    </row>
    <row r="67" spans="2:9" s="8" customFormat="1" ht="14.45" x14ac:dyDescent="0.3">
      <c r="B67" s="29" t="s">
        <v>68</v>
      </c>
      <c r="C67" s="37">
        <v>0.14000000000000001</v>
      </c>
      <c r="D67" s="37">
        <v>0.21</v>
      </c>
      <c r="E67" s="37">
        <v>0.28999999999999998</v>
      </c>
      <c r="F67" s="37">
        <v>0.3</v>
      </c>
      <c r="G67" s="37">
        <v>8.43E-2</v>
      </c>
      <c r="H67" s="37">
        <v>0.21</v>
      </c>
      <c r="I67" s="9"/>
    </row>
    <row r="68" spans="2:9" s="8" customFormat="1" ht="14.45" x14ac:dyDescent="0.3">
      <c r="B68" s="29" t="s">
        <v>69</v>
      </c>
      <c r="C68" s="37">
        <v>7.5500000000000003E-3</v>
      </c>
      <c r="D68" s="37">
        <v>6.0499999999999998E-3</v>
      </c>
      <c r="E68" s="37">
        <v>4.1799999999999997E-3</v>
      </c>
      <c r="F68" s="37">
        <v>3.3E-3</v>
      </c>
      <c r="G68" s="37">
        <v>0</v>
      </c>
      <c r="H68" s="37">
        <v>4.2100000000000002E-3</v>
      </c>
      <c r="I68" s="9"/>
    </row>
    <row r="69" spans="2:9" s="8" customFormat="1" ht="14.45" x14ac:dyDescent="0.3">
      <c r="B69" s="29" t="s">
        <v>70</v>
      </c>
      <c r="C69" s="37">
        <v>0.34</v>
      </c>
      <c r="D69" s="37">
        <v>0.21</v>
      </c>
      <c r="E69" s="37">
        <v>0.18</v>
      </c>
      <c r="F69" s="37">
        <v>8.8599999999999998E-2</v>
      </c>
      <c r="G69" s="37">
        <v>1.07E-3</v>
      </c>
      <c r="H69" s="37">
        <v>0.16</v>
      </c>
      <c r="I69" s="9"/>
    </row>
    <row r="70" spans="2:9" s="8" customFormat="1" ht="14.45" x14ac:dyDescent="0.3">
      <c r="B70" s="29" t="s">
        <v>71</v>
      </c>
      <c r="C70" s="37">
        <v>0.21</v>
      </c>
      <c r="D70" s="37">
        <v>0.27</v>
      </c>
      <c r="E70" s="37">
        <v>0.26</v>
      </c>
      <c r="F70" s="37">
        <v>0.12</v>
      </c>
      <c r="G70" s="37">
        <v>8.3400000000000002E-3</v>
      </c>
      <c r="H70" s="37">
        <v>0.17</v>
      </c>
      <c r="I70" s="9"/>
    </row>
    <row r="71" spans="2:9" s="8" customFormat="1" ht="15.75" thickBot="1" x14ac:dyDescent="0.3">
      <c r="B71" s="30" t="s">
        <v>72</v>
      </c>
      <c r="C71" s="38">
        <v>0.24</v>
      </c>
      <c r="D71" s="38">
        <v>0.19</v>
      </c>
      <c r="E71" s="38">
        <v>0.11</v>
      </c>
      <c r="F71" s="38">
        <v>2.7300000000000001E-2</v>
      </c>
      <c r="G71" s="38">
        <v>4.5899999999999999E-4</v>
      </c>
      <c r="H71" s="38">
        <v>0.11</v>
      </c>
      <c r="I71" s="9"/>
    </row>
    <row r="72" spans="2:9" s="8" customFormat="1" x14ac:dyDescent="0.25">
      <c r="B72" s="13"/>
      <c r="C72" s="19"/>
      <c r="D72" s="19"/>
      <c r="E72" s="19"/>
      <c r="F72" s="19"/>
      <c r="G72" s="19"/>
      <c r="H72" s="19"/>
      <c r="I72" s="9"/>
    </row>
    <row r="73" spans="2:9" s="8" customFormat="1" x14ac:dyDescent="0.25">
      <c r="B73" s="13"/>
      <c r="C73" s="19"/>
      <c r="D73" s="19"/>
      <c r="E73" s="19"/>
      <c r="F73" s="19"/>
      <c r="G73" s="19"/>
      <c r="H73" s="19"/>
      <c r="I73" s="9"/>
    </row>
    <row r="74" spans="2:9" s="8" customFormat="1" x14ac:dyDescent="0.25">
      <c r="B74" s="13"/>
      <c r="C74" s="19"/>
      <c r="D74" s="19"/>
      <c r="E74" s="19"/>
      <c r="F74" s="19"/>
      <c r="G74" s="19"/>
      <c r="H74" s="19"/>
      <c r="I74" s="9"/>
    </row>
    <row r="75" spans="2:9" s="8" customFormat="1" x14ac:dyDescent="0.25">
      <c r="B75" s="13"/>
      <c r="C75" s="9"/>
      <c r="D75" s="9"/>
      <c r="E75" s="9"/>
      <c r="F75" s="9"/>
      <c r="G75" s="9"/>
      <c r="H75" s="9"/>
      <c r="I75" s="9"/>
    </row>
    <row r="76" spans="2:9" s="8" customFormat="1" x14ac:dyDescent="0.25">
      <c r="B76" s="13"/>
      <c r="C76" s="9"/>
      <c r="D76" s="9"/>
      <c r="E76" s="9"/>
      <c r="F76" s="9"/>
      <c r="G76" s="9"/>
      <c r="H76" s="9"/>
      <c r="I76" s="9"/>
    </row>
    <row r="77" spans="2:9" s="8" customFormat="1" x14ac:dyDescent="0.25">
      <c r="B77" s="13"/>
      <c r="C77" s="9"/>
      <c r="D77" s="9"/>
      <c r="E77" s="9"/>
      <c r="F77" s="9"/>
      <c r="G77" s="9"/>
      <c r="H77" s="9"/>
      <c r="I77" s="9"/>
    </row>
    <row r="78" spans="2:9" s="8" customFormat="1" x14ac:dyDescent="0.25">
      <c r="B78" s="13"/>
      <c r="C78" s="9"/>
      <c r="D78" s="9"/>
      <c r="E78" s="9"/>
      <c r="F78" s="9"/>
      <c r="G78" s="9"/>
      <c r="H78" s="9"/>
      <c r="I78" s="9"/>
    </row>
    <row r="79" spans="2:9" s="8" customFormat="1" x14ac:dyDescent="0.25">
      <c r="B79" s="13"/>
      <c r="C79" s="9"/>
      <c r="D79" s="9"/>
      <c r="E79" s="9"/>
      <c r="F79" s="9"/>
      <c r="G79" s="9"/>
      <c r="H79" s="9"/>
      <c r="I79" s="9"/>
    </row>
    <row r="80" spans="2:9" s="8" customFormat="1" x14ac:dyDescent="0.25">
      <c r="B80" s="13"/>
      <c r="C80" s="9"/>
      <c r="D80" s="9"/>
      <c r="E80" s="9"/>
      <c r="F80" s="9"/>
      <c r="G80" s="9"/>
      <c r="H80" s="9"/>
      <c r="I80" s="9"/>
    </row>
    <row r="81" spans="2:9" s="8" customFormat="1" x14ac:dyDescent="0.25">
      <c r="B81" s="13"/>
      <c r="C81" s="9"/>
      <c r="D81" s="9"/>
      <c r="E81" s="9"/>
      <c r="F81" s="9"/>
      <c r="G81" s="9"/>
      <c r="H81" s="9"/>
      <c r="I81" s="9"/>
    </row>
    <row r="82" spans="2:9" s="8" customFormat="1" x14ac:dyDescent="0.25">
      <c r="B82" s="13"/>
      <c r="C82" s="9"/>
      <c r="D82" s="9"/>
      <c r="E82" s="9"/>
      <c r="F82" s="9"/>
      <c r="G82" s="9"/>
      <c r="H82" s="9"/>
      <c r="I82" s="9"/>
    </row>
    <row r="83" spans="2:9" s="8" customFormat="1" x14ac:dyDescent="0.25">
      <c r="B83" s="13"/>
      <c r="C83" s="9"/>
      <c r="D83" s="9"/>
      <c r="E83" s="9"/>
      <c r="F83" s="9"/>
      <c r="G83" s="9"/>
      <c r="H83" s="9"/>
      <c r="I83" s="9"/>
    </row>
    <row r="84" spans="2:9" s="8" customFormat="1" x14ac:dyDescent="0.25">
      <c r="B84" s="13"/>
      <c r="C84" s="9"/>
      <c r="D84" s="9"/>
      <c r="E84" s="9"/>
      <c r="F84" s="9"/>
      <c r="G84" s="9"/>
      <c r="H84" s="9"/>
      <c r="I84" s="9"/>
    </row>
    <row r="85" spans="2:9" s="8" customFormat="1" x14ac:dyDescent="0.25">
      <c r="B85" s="13"/>
      <c r="C85" s="9"/>
      <c r="D85" s="9"/>
      <c r="E85" s="9"/>
      <c r="F85" s="9"/>
      <c r="G85" s="9"/>
      <c r="H85" s="9"/>
      <c r="I85" s="9"/>
    </row>
    <row r="86" spans="2:9" s="8" customFormat="1" x14ac:dyDescent="0.25">
      <c r="B86" s="13"/>
      <c r="C86" s="9"/>
      <c r="D86" s="9"/>
      <c r="E86" s="9"/>
      <c r="F86" s="9"/>
      <c r="G86" s="9"/>
      <c r="H86" s="9"/>
      <c r="I86" s="9"/>
    </row>
    <row r="87" spans="2:9" s="8" customFormat="1" x14ac:dyDescent="0.25">
      <c r="B87" s="13"/>
      <c r="C87" s="9"/>
      <c r="D87" s="9"/>
      <c r="E87" s="9"/>
      <c r="F87" s="9"/>
      <c r="G87" s="9"/>
      <c r="H87" s="9"/>
      <c r="I87" s="9"/>
    </row>
    <row r="88" spans="2:9" s="8" customFormat="1" x14ac:dyDescent="0.25">
      <c r="B88" s="13"/>
      <c r="C88" s="9"/>
      <c r="D88" s="9"/>
      <c r="E88" s="9"/>
      <c r="F88" s="9"/>
      <c r="G88" s="9"/>
      <c r="H88" s="9"/>
      <c r="I88" s="9"/>
    </row>
    <row r="89" spans="2:9" s="8" customFormat="1" x14ac:dyDescent="0.25">
      <c r="B89" s="13"/>
      <c r="C89" s="9"/>
      <c r="D89" s="9"/>
      <c r="E89" s="9"/>
      <c r="F89" s="9"/>
      <c r="G89" s="9"/>
      <c r="H89" s="9"/>
      <c r="I89" s="9"/>
    </row>
    <row r="90" spans="2:9" s="8" customFormat="1" x14ac:dyDescent="0.25">
      <c r="B90" s="13"/>
      <c r="C90" s="9"/>
      <c r="D90" s="9"/>
      <c r="E90" s="9"/>
      <c r="F90" s="9"/>
      <c r="G90" s="9"/>
      <c r="H90" s="9"/>
      <c r="I90" s="9"/>
    </row>
    <row r="91" spans="2:9" s="8" customFormat="1" x14ac:dyDescent="0.25">
      <c r="B91" s="13"/>
      <c r="C91" s="9"/>
      <c r="D91" s="9"/>
      <c r="E91" s="9"/>
      <c r="F91" s="9"/>
      <c r="G91" s="9"/>
      <c r="H91" s="9"/>
      <c r="I91" s="9"/>
    </row>
    <row r="92" spans="2:9" s="8" customFormat="1" x14ac:dyDescent="0.25">
      <c r="B92" s="13"/>
      <c r="C92" s="9"/>
      <c r="D92" s="9"/>
      <c r="E92" s="9"/>
      <c r="F92" s="9"/>
      <c r="G92" s="9"/>
      <c r="H92" s="9"/>
      <c r="I92" s="9"/>
    </row>
    <row r="93" spans="2:9" s="8" customFormat="1" x14ac:dyDescent="0.25">
      <c r="B93" s="13"/>
      <c r="C93" s="9"/>
      <c r="D93" s="9"/>
      <c r="E93" s="9"/>
      <c r="F93" s="9"/>
      <c r="G93" s="9"/>
      <c r="H93" s="9"/>
      <c r="I93" s="9"/>
    </row>
    <row r="94" spans="2:9" s="8" customFormat="1" x14ac:dyDescent="0.25">
      <c r="B94" s="13"/>
      <c r="C94" s="9"/>
      <c r="D94" s="9"/>
      <c r="E94" s="9"/>
      <c r="F94" s="9"/>
      <c r="G94" s="9"/>
      <c r="H94" s="9"/>
      <c r="I94" s="9"/>
    </row>
    <row r="95" spans="2:9" s="8" customFormat="1" x14ac:dyDescent="0.25">
      <c r="B95" s="13"/>
      <c r="C95" s="9"/>
      <c r="D95" s="9"/>
      <c r="E95" s="9"/>
      <c r="F95" s="9"/>
      <c r="G95" s="9"/>
      <c r="H95" s="9"/>
      <c r="I95" s="9"/>
    </row>
    <row r="96" spans="2:9" s="8" customFormat="1" x14ac:dyDescent="0.25">
      <c r="B96" s="13"/>
      <c r="C96" s="9"/>
      <c r="D96" s="9"/>
      <c r="E96" s="9"/>
      <c r="F96" s="9"/>
      <c r="G96" s="9"/>
      <c r="H96" s="9"/>
      <c r="I96" s="9"/>
    </row>
    <row r="97" spans="2:9" s="8" customFormat="1" x14ac:dyDescent="0.25">
      <c r="B97" s="13"/>
      <c r="C97" s="9"/>
      <c r="D97" s="9"/>
      <c r="E97" s="9"/>
      <c r="F97" s="9"/>
      <c r="G97" s="9"/>
      <c r="H97" s="9"/>
      <c r="I97" s="9"/>
    </row>
    <row r="98" spans="2:9" s="8" customFormat="1" x14ac:dyDescent="0.25">
      <c r="B98" s="13"/>
      <c r="C98" s="9"/>
      <c r="D98" s="9"/>
      <c r="E98" s="9"/>
      <c r="F98" s="9"/>
      <c r="G98" s="9"/>
      <c r="H98" s="9"/>
      <c r="I98" s="9"/>
    </row>
    <row r="99" spans="2:9" s="8" customFormat="1" x14ac:dyDescent="0.25">
      <c r="B99" s="13"/>
      <c r="C99" s="9"/>
      <c r="D99" s="9"/>
      <c r="E99" s="9"/>
      <c r="F99" s="9"/>
      <c r="G99" s="9"/>
      <c r="H99" s="9"/>
      <c r="I99" s="9"/>
    </row>
    <row r="100" spans="2:9" s="8" customFormat="1" x14ac:dyDescent="0.25">
      <c r="B100" s="13"/>
      <c r="C100" s="9"/>
      <c r="D100" s="9"/>
      <c r="E100" s="9"/>
      <c r="F100" s="9"/>
      <c r="G100" s="9"/>
      <c r="H100" s="9"/>
      <c r="I100" s="9"/>
    </row>
    <row r="101" spans="2:9" s="8" customFormat="1" x14ac:dyDescent="0.25">
      <c r="B101" s="13"/>
      <c r="C101" s="9"/>
      <c r="D101" s="9"/>
      <c r="E101" s="9"/>
      <c r="F101" s="9"/>
      <c r="G101" s="9"/>
      <c r="H101" s="9"/>
      <c r="I101" s="9"/>
    </row>
    <row r="102" spans="2:9" s="8" customFormat="1" x14ac:dyDescent="0.25">
      <c r="B102" s="13"/>
      <c r="C102" s="9"/>
      <c r="D102" s="9"/>
      <c r="E102" s="9"/>
      <c r="F102" s="9"/>
      <c r="G102" s="9"/>
      <c r="H102" s="9"/>
      <c r="I102" s="9"/>
    </row>
    <row r="103" spans="2:9" s="8" customFormat="1" x14ac:dyDescent="0.25">
      <c r="B103" s="13"/>
      <c r="C103" s="9"/>
      <c r="D103" s="9"/>
      <c r="E103" s="9"/>
      <c r="F103" s="9"/>
      <c r="G103" s="9"/>
      <c r="H103" s="9"/>
      <c r="I103" s="9"/>
    </row>
    <row r="104" spans="2:9" s="8" customFormat="1" x14ac:dyDescent="0.25">
      <c r="B104" s="13"/>
      <c r="C104" s="9"/>
      <c r="D104" s="9"/>
      <c r="E104" s="9"/>
      <c r="F104" s="9"/>
      <c r="G104" s="9"/>
      <c r="H104" s="9"/>
      <c r="I104" s="9"/>
    </row>
    <row r="105" spans="2:9" s="8" customFormat="1" x14ac:dyDescent="0.25">
      <c r="B105" s="13"/>
      <c r="C105" s="9"/>
      <c r="D105" s="9"/>
      <c r="E105" s="9"/>
      <c r="F105" s="9"/>
      <c r="G105" s="9"/>
      <c r="H105" s="9"/>
      <c r="I105" s="9"/>
    </row>
    <row r="106" spans="2:9" s="8" customFormat="1" x14ac:dyDescent="0.25">
      <c r="B106" s="13"/>
      <c r="C106" s="9"/>
      <c r="D106" s="9"/>
      <c r="E106" s="9"/>
      <c r="F106" s="9"/>
      <c r="G106" s="9"/>
      <c r="H106" s="9"/>
    </row>
    <row r="107" spans="2:9" s="8" customFormat="1" x14ac:dyDescent="0.25">
      <c r="B107" s="13"/>
      <c r="C107" s="9"/>
      <c r="D107" s="9"/>
      <c r="E107" s="9"/>
      <c r="F107" s="9"/>
      <c r="G107" s="9"/>
      <c r="H107" s="9"/>
    </row>
    <row r="108" spans="2:9" s="8" customFormat="1" x14ac:dyDescent="0.25">
      <c r="B108" s="13"/>
      <c r="C108" s="9"/>
      <c r="D108" s="9"/>
      <c r="E108" s="9"/>
      <c r="F108" s="9"/>
      <c r="G108" s="9"/>
      <c r="H108" s="9"/>
    </row>
    <row r="109" spans="2:9" s="8" customFormat="1" x14ac:dyDescent="0.25">
      <c r="B109" s="13"/>
      <c r="C109" s="9"/>
      <c r="D109" s="9"/>
      <c r="E109" s="9"/>
      <c r="F109" s="9"/>
      <c r="G109" s="9"/>
      <c r="H109" s="9"/>
    </row>
    <row r="110" spans="2:9" s="8" customFormat="1" x14ac:dyDescent="0.25">
      <c r="B110" s="13"/>
      <c r="C110" s="9"/>
      <c r="D110" s="9"/>
      <c r="E110" s="9"/>
      <c r="F110" s="9"/>
      <c r="G110" s="9"/>
      <c r="H110" s="9"/>
    </row>
    <row r="111" spans="2:9" s="8" customFormat="1" x14ac:dyDescent="0.25">
      <c r="B111" s="13"/>
      <c r="C111" s="9"/>
      <c r="D111" s="9"/>
      <c r="E111" s="9"/>
      <c r="F111" s="9"/>
      <c r="G111" s="9"/>
      <c r="H111" s="9"/>
    </row>
    <row r="112" spans="2:9" s="8" customFormat="1" x14ac:dyDescent="0.25">
      <c r="B112" s="13"/>
      <c r="C112" s="9"/>
      <c r="D112" s="9"/>
      <c r="E112" s="9"/>
      <c r="F112" s="9"/>
      <c r="G112" s="9"/>
      <c r="H112" s="9"/>
    </row>
    <row r="113" spans="2:8" s="8" customFormat="1" x14ac:dyDescent="0.25">
      <c r="B113" s="13"/>
      <c r="C113" s="9"/>
      <c r="D113" s="9"/>
      <c r="E113" s="9"/>
      <c r="F113" s="9"/>
      <c r="G113" s="9"/>
      <c r="H113" s="9"/>
    </row>
    <row r="114" spans="2:8" s="8" customFormat="1" x14ac:dyDescent="0.25">
      <c r="B114" s="13"/>
      <c r="C114" s="9"/>
      <c r="D114" s="9"/>
      <c r="E114" s="9"/>
      <c r="F114" s="9"/>
      <c r="G114" s="9"/>
      <c r="H114" s="9"/>
    </row>
    <row r="115" spans="2:8" s="8" customFormat="1" x14ac:dyDescent="0.25">
      <c r="B115" s="13"/>
      <c r="C115" s="9"/>
      <c r="D115" s="9"/>
      <c r="E115" s="9"/>
      <c r="F115" s="9"/>
      <c r="G115" s="9"/>
      <c r="H115" s="9"/>
    </row>
    <row r="116" spans="2:8" s="8" customFormat="1" x14ac:dyDescent="0.25"/>
    <row r="117" spans="2:8" s="8" customFormat="1" x14ac:dyDescent="0.25"/>
    <row r="118" spans="2:8" s="8" customFormat="1" x14ac:dyDescent="0.25"/>
    <row r="119" spans="2:8" s="8" customFormat="1" x14ac:dyDescent="0.25"/>
    <row r="120" spans="2:8" s="8" customFormat="1" x14ac:dyDescent="0.25"/>
    <row r="121" spans="2:8" s="8" customFormat="1" x14ac:dyDescent="0.25"/>
    <row r="122" spans="2:8" s="8" customFormat="1" x14ac:dyDescent="0.25"/>
    <row r="123" spans="2:8" s="8" customFormat="1" x14ac:dyDescent="0.25"/>
  </sheetData>
  <mergeCells count="2">
    <mergeCell ref="B19:F19"/>
    <mergeCell ref="B4:D4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2014-07-28T16:17:20Z</cp:lastPrinted>
  <dcterms:created xsi:type="dcterms:W3CDTF">2013-08-06T13:22:30Z</dcterms:created>
  <dcterms:modified xsi:type="dcterms:W3CDTF">2014-07-28T16:17:24Z</dcterms:modified>
</cp:coreProperties>
</file>